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autoCompressPictures="0"/>
  <bookViews>
    <workbookView xWindow="80" yWindow="0" windowWidth="10860" windowHeight="21160"/>
  </bookViews>
  <sheets>
    <sheet name="Tabelle1" sheetId="1" r:id="rId1"/>
    <sheet name="Tabelle2" sheetId="2" r:id="rId2"/>
    <sheet name="Tabelle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8" i="1" l="1"/>
  <c r="G4" i="1"/>
  <c r="G6" i="1"/>
  <c r="G13" i="1"/>
  <c r="G7" i="1"/>
  <c r="G3" i="1"/>
  <c r="G14" i="1"/>
  <c r="G15" i="1"/>
  <c r="G16" i="1"/>
  <c r="G17" i="1"/>
  <c r="G18" i="1"/>
  <c r="G5" i="1"/>
  <c r="G11" i="1"/>
  <c r="G12" i="1"/>
  <c r="G10" i="1"/>
  <c r="G9" i="1"/>
  <c r="G46" i="1"/>
  <c r="G52" i="1"/>
  <c r="G55" i="1"/>
  <c r="G53" i="1"/>
  <c r="G57" i="1"/>
  <c r="G54" i="1"/>
  <c r="G56" i="1"/>
  <c r="G72" i="1"/>
  <c r="G2" i="1"/>
  <c r="G42" i="1"/>
  <c r="G43" i="1"/>
  <c r="G44" i="1"/>
  <c r="G41" i="1"/>
  <c r="G45" i="1"/>
  <c r="G59" i="1"/>
  <c r="G63" i="1"/>
  <c r="G64" i="1"/>
  <c r="G60" i="1"/>
  <c r="G66" i="1"/>
  <c r="G65" i="1"/>
  <c r="G61" i="1"/>
  <c r="G62" i="1"/>
  <c r="G67" i="1"/>
  <c r="G70" i="1"/>
  <c r="G68" i="1"/>
  <c r="G69" i="1"/>
  <c r="G20" i="1"/>
  <c r="G22" i="1"/>
  <c r="G21" i="1"/>
  <c r="G19" i="1"/>
  <c r="G32" i="1"/>
  <c r="G23" i="1"/>
  <c r="G24" i="1"/>
  <c r="G33" i="1"/>
  <c r="G25" i="1"/>
  <c r="G26" i="1"/>
  <c r="G34" i="1"/>
  <c r="G27" i="1"/>
  <c r="G28" i="1"/>
  <c r="G29" i="1"/>
  <c r="G30" i="1"/>
  <c r="G35" i="1"/>
  <c r="G36" i="1"/>
  <c r="G31" i="1"/>
  <c r="G37" i="1"/>
  <c r="G38" i="1"/>
  <c r="G39" i="1"/>
  <c r="G40" i="1"/>
  <c r="G71" i="1"/>
  <c r="G47" i="1"/>
  <c r="G48" i="1"/>
  <c r="G50" i="1"/>
  <c r="G49" i="1"/>
  <c r="G51" i="1"/>
  <c r="G58" i="1"/>
</calcChain>
</file>

<file path=xl/sharedStrings.xml><?xml version="1.0" encoding="utf-8"?>
<sst xmlns="http://schemas.openxmlformats.org/spreadsheetml/2006/main" count="150" uniqueCount="80">
  <si>
    <t>Nr.</t>
  </si>
  <si>
    <t>Beschreibung (lang)</t>
  </si>
  <si>
    <t>Lagerbestand ohne Filialen</t>
  </si>
  <si>
    <t>EK-Preis</t>
  </si>
  <si>
    <t>Letzte EK Währung</t>
  </si>
  <si>
    <t>Letzte EK Einheit</t>
  </si>
  <si>
    <t>Adidas Deodorant Deep Energy Men 150</t>
  </si>
  <si>
    <t>ZAR</t>
  </si>
  <si>
    <t>Adidas Deodorant Dynamic Pulse Men 150ml</t>
  </si>
  <si>
    <t>Adidas Deodorant Floral Dream Woman 90ml</t>
  </si>
  <si>
    <t>Adidas Deodorant Fruity Rhythm Dream Woman 90ml</t>
  </si>
  <si>
    <t>Adidas Deodorant Ice Dive Men 150ml</t>
  </si>
  <si>
    <t>Adidas Deodorant Natural Vitality Woman 90ml</t>
  </si>
  <si>
    <t>Adidas Deodorant Pure Lightness Woman 90ml</t>
  </si>
  <si>
    <t>Adidas Deodorant Team Force Men 150ml</t>
  </si>
  <si>
    <t>Adidas Deodorant Victory League Men 150ml</t>
  </si>
  <si>
    <t>Adidas Roll On Dynamic Pulse 50ml</t>
  </si>
  <si>
    <t>Adidas Roll On Fresh Woman 50ml</t>
  </si>
  <si>
    <t>Adidas Roll On Ice Dive Men Men 50ml</t>
  </si>
  <si>
    <t>Adidas Roll On Team Force Men 50ml</t>
  </si>
  <si>
    <t>Aquafresh Fresh &amp; Mint 100gr</t>
  </si>
  <si>
    <t>Aquafresh Herbal 100gr</t>
  </si>
  <si>
    <t>Aquafresh Lemon Mint 100gr</t>
  </si>
  <si>
    <t>Aquafresh Mild &amp; Miny Toothpaste 100gr</t>
  </si>
  <si>
    <t>Axe Body Spry Adrenalin 150ml</t>
  </si>
  <si>
    <t>Axe Body Spry Africa 150ml</t>
  </si>
  <si>
    <t>Axe Body Spry Apollo 150ml</t>
  </si>
  <si>
    <t>Axe Body Spry Dark Temptation 150ml</t>
  </si>
  <si>
    <t>Axe Body Spry Deo Musk 150ml</t>
  </si>
  <si>
    <t>Axe Body Spry Excite 150ml</t>
  </si>
  <si>
    <t>Axe Body Spry Wild Spice 150ml</t>
  </si>
  <si>
    <t>Axe Roll On Adrenalin 50ml</t>
  </si>
  <si>
    <t>Axe Roll On Africa 50ml</t>
  </si>
  <si>
    <t>Axe Roll On Excite 50ml</t>
  </si>
  <si>
    <t>Axe Roll On Musk 50ml</t>
  </si>
  <si>
    <t>Axe Roll On Wild Spice 50ml</t>
  </si>
  <si>
    <t>Colgate Gel Tootpaste100ml</t>
  </si>
  <si>
    <t>Colgate Herbal Propolis 100ml</t>
  </si>
  <si>
    <t>Colgate Herbal White Tootpaste100ml</t>
  </si>
  <si>
    <t>Colgate Regular Tootpaste100ml</t>
  </si>
  <si>
    <t>Nivea Deodorant Black % White Power Male 150ml</t>
  </si>
  <si>
    <t>Nivea Deodorant Black &amp; White Clear Female150ml</t>
  </si>
  <si>
    <t>Nivea Deodorant Calm &amp; Care Clear Female150ml</t>
  </si>
  <si>
    <t>Nivea Deodorant Cool Kick Male 150ml</t>
  </si>
  <si>
    <t>Nivea Deodorant Double Effect Female150ml</t>
  </si>
  <si>
    <t>Nivea Deodorant Dry Confidence Female150ml</t>
  </si>
  <si>
    <t>Nivea Deodorant Dry Impact Male 150ml</t>
  </si>
  <si>
    <t>Nivea Deodorant Energy Fresh Female150ml</t>
  </si>
  <si>
    <t>Nivea Deodorant Fresh Natural Female150ml</t>
  </si>
  <si>
    <t>Nivea Deodorant Naturally Even Female150ml</t>
  </si>
  <si>
    <t>Nivea Deodorant Pearl &amp; Beauty Female150ml</t>
  </si>
  <si>
    <t>Nivea Deodorant Silver Protect Male 150ml</t>
  </si>
  <si>
    <t>Nivea Deodorant Slver Sport Polar Male 150ml</t>
  </si>
  <si>
    <t>Nivea Deodorant Stress Protect Female150ml</t>
  </si>
  <si>
    <t>Nivea Deodorant Stress Protect Male 150ml</t>
  </si>
  <si>
    <t>Nivea Intensive Moisturizer Lotion 400ml</t>
  </si>
  <si>
    <t>Nivea Nourishing Moisturizer Lotion 400ml</t>
  </si>
  <si>
    <t>Nivea Sensitive Moisturizer Lotion 400ml</t>
  </si>
  <si>
    <t>Nivea Smooth Sensation Moisturizer Lotion 400ml</t>
  </si>
  <si>
    <t>Sensoddyne Cool Gel Tooth Paste 75ml</t>
  </si>
  <si>
    <t>Sensoddyne Freshmint Tooth Paste 75ml</t>
  </si>
  <si>
    <t>Sensoddyne Gentle Whitening Tooth Paste 75ml</t>
  </si>
  <si>
    <t>Sensoddyne Multicare Tooth Paste 75ml</t>
  </si>
  <si>
    <t>Sensoddyne Rapid Action Tooth Paste 75ml</t>
  </si>
  <si>
    <t>Vaseline Blue Seal For Men 100ml</t>
  </si>
  <si>
    <t>Vaseline Blue Seal For Men 50ml</t>
  </si>
  <si>
    <t>Vaseline Body Cream Jar Aloe Fresh 350ml</t>
  </si>
  <si>
    <t>Vaseline Body Cream Jar Aloe Fresh 500ml</t>
  </si>
  <si>
    <t>Vaseline Body Cream Jar Cocoa Glow 350ml</t>
  </si>
  <si>
    <t>Vaseline Body Cream Jar Cocoa Glow 500ml</t>
  </si>
  <si>
    <t>Vaseline Body Cream Jar Total Moisture 350ml</t>
  </si>
  <si>
    <t>Vaseline Body Cream Jar Total Moisture 500ml</t>
  </si>
  <si>
    <t>Vaseline Men Body Cream 24 Hour Mois Fast Absorbing 500ml</t>
  </si>
  <si>
    <t>Vaseline Petro Jelly 250g No.3</t>
  </si>
  <si>
    <t>Vaseline Petrolem Jelly Aloe Fresh 100ml</t>
  </si>
  <si>
    <t>Vaseline Petrolem Jelly Baby 100ml</t>
  </si>
  <si>
    <t>Vaseline Petrolem Jelly Cocobutter100ml</t>
  </si>
  <si>
    <t>Vaseline Vitamin E Petrolem Jelly 100ml</t>
  </si>
  <si>
    <t>Case</t>
  </si>
  <si>
    <t>Unit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</si>
</sst>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2" xfId="0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0" xfId="0" applyFill="1"/>
    <xf numFmtId="3" fontId="0" fillId="0" borderId="1" xfId="0" applyNumberFormat="1" applyFill="1" applyBorder="1"/>
    <xf numFmtId="164" fontId="0" fillId="0" borderId="1" xfId="0" applyNumberFormat="1" applyFill="1" applyBorder="1"/>
    <xf numFmtId="0" fontId="0" fillId="0" borderId="0" xfId="0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B10" sqref="B10"/>
    </sheetView>
  </sheetViews>
  <sheetFormatPr baseColWidth="10" defaultRowHeight="14" x14ac:dyDescent="0"/>
  <cols>
    <col min="1" max="1" width="7.1640625" style="4" bestFit="1" customWidth="1"/>
    <col min="2" max="2" width="47.83203125" style="4" customWidth="1"/>
    <col min="3" max="3" width="21.33203125" style="4" hidden="1" customWidth="1"/>
    <col min="4" max="4" width="0.1640625" style="4" hidden="1" customWidth="1"/>
    <col min="5" max="5" width="15.5" style="7" hidden="1" customWidth="1"/>
    <col min="6" max="6" width="13.6640625" style="7" hidden="1" customWidth="1"/>
    <col min="7" max="7" width="8.83203125" style="4" customWidth="1"/>
    <col min="8" max="16384" width="10.83203125" style="4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79</v>
      </c>
      <c r="H1" s="1" t="s">
        <v>78</v>
      </c>
    </row>
    <row r="2" spans="1:8">
      <c r="A2" s="2">
        <v>803740</v>
      </c>
      <c r="B2" s="2" t="s">
        <v>73</v>
      </c>
      <c r="C2" s="5">
        <v>16557</v>
      </c>
      <c r="D2" s="2">
        <v>93.2</v>
      </c>
      <c r="E2" s="3" t="s">
        <v>7</v>
      </c>
      <c r="F2" s="3">
        <v>6</v>
      </c>
      <c r="G2" s="6">
        <f>D2/F2/14*1.03*1.7</f>
        <v>1.9427761904761907</v>
      </c>
      <c r="H2" s="4">
        <v>6</v>
      </c>
    </row>
    <row r="3" spans="1:8">
      <c r="A3" s="2">
        <v>905240</v>
      </c>
      <c r="B3" s="2" t="s">
        <v>30</v>
      </c>
      <c r="C3" s="2">
        <v>332</v>
      </c>
      <c r="D3" s="2">
        <v>87.99</v>
      </c>
      <c r="E3" s="3" t="s">
        <v>7</v>
      </c>
      <c r="F3" s="3">
        <v>6</v>
      </c>
      <c r="G3" s="6">
        <f t="shared" ref="G3:G8" si="0">D3/F3/14*1.03*1.38</f>
        <v>1.4889164999999998</v>
      </c>
      <c r="H3" s="4">
        <v>6</v>
      </c>
    </row>
    <row r="4" spans="1:8">
      <c r="A4" s="2">
        <v>905250</v>
      </c>
      <c r="B4" s="2" t="s">
        <v>26</v>
      </c>
      <c r="C4" s="2">
        <v>367</v>
      </c>
      <c r="D4" s="2">
        <v>87.99</v>
      </c>
      <c r="E4" s="3" t="s">
        <v>7</v>
      </c>
      <c r="F4" s="3">
        <v>6</v>
      </c>
      <c r="G4" s="6">
        <f t="shared" si="0"/>
        <v>1.4889164999999998</v>
      </c>
      <c r="H4" s="4">
        <v>6</v>
      </c>
    </row>
    <row r="5" spans="1:8">
      <c r="A5" s="2">
        <v>905270</v>
      </c>
      <c r="B5" s="2" t="s">
        <v>24</v>
      </c>
      <c r="C5" s="2">
        <v>372</v>
      </c>
      <c r="D5" s="2">
        <v>87.99</v>
      </c>
      <c r="E5" s="3" t="s">
        <v>7</v>
      </c>
      <c r="F5" s="3">
        <v>6</v>
      </c>
      <c r="G5" s="6">
        <f t="shared" si="0"/>
        <v>1.4889164999999998</v>
      </c>
      <c r="H5" s="4">
        <v>6</v>
      </c>
    </row>
    <row r="6" spans="1:8">
      <c r="A6" s="2">
        <v>905280</v>
      </c>
      <c r="B6" s="2" t="s">
        <v>27</v>
      </c>
      <c r="C6" s="2">
        <v>628</v>
      </c>
      <c r="D6" s="2">
        <v>87.99</v>
      </c>
      <c r="E6" s="3" t="s">
        <v>7</v>
      </c>
      <c r="F6" s="3">
        <v>6</v>
      </c>
      <c r="G6" s="6">
        <f t="shared" si="0"/>
        <v>1.4889164999999998</v>
      </c>
      <c r="H6" s="4">
        <v>6</v>
      </c>
    </row>
    <row r="7" spans="1:8">
      <c r="A7" s="2">
        <v>905300</v>
      </c>
      <c r="B7" s="2" t="s">
        <v>29</v>
      </c>
      <c r="C7" s="2">
        <v>360</v>
      </c>
      <c r="D7" s="2">
        <v>87.99</v>
      </c>
      <c r="E7" s="3" t="s">
        <v>7</v>
      </c>
      <c r="F7" s="3">
        <v>6</v>
      </c>
      <c r="G7" s="6">
        <f t="shared" si="0"/>
        <v>1.4889164999999998</v>
      </c>
      <c r="H7" s="4">
        <v>6</v>
      </c>
    </row>
    <row r="8" spans="1:8">
      <c r="A8" s="2">
        <v>905310</v>
      </c>
      <c r="B8" s="2" t="s">
        <v>25</v>
      </c>
      <c r="C8" s="2">
        <v>558</v>
      </c>
      <c r="D8" s="2">
        <v>87.99</v>
      </c>
      <c r="E8" s="3" t="s">
        <v>7</v>
      </c>
      <c r="F8" s="3">
        <v>6</v>
      </c>
      <c r="G8" s="6">
        <f t="shared" si="0"/>
        <v>1.4889164999999998</v>
      </c>
      <c r="H8" s="4">
        <v>6</v>
      </c>
    </row>
    <row r="9" spans="1:8">
      <c r="A9" s="2">
        <v>918980</v>
      </c>
      <c r="B9" s="2" t="s">
        <v>20</v>
      </c>
      <c r="C9" s="2">
        <v>141</v>
      </c>
      <c r="D9" s="2">
        <v>65.989999999999995</v>
      </c>
      <c r="E9" s="3" t="s">
        <v>7</v>
      </c>
      <c r="F9" s="3">
        <v>12</v>
      </c>
      <c r="G9" s="6">
        <f>D9/F9/14*1.03*1.9</f>
        <v>0.76870494047619042</v>
      </c>
      <c r="H9" s="4">
        <v>12</v>
      </c>
    </row>
    <row r="10" spans="1:8">
      <c r="A10" s="2">
        <v>918990</v>
      </c>
      <c r="B10" s="2" t="s">
        <v>23</v>
      </c>
      <c r="C10" s="2">
        <v>141</v>
      </c>
      <c r="D10" s="2">
        <v>65.989999999999995</v>
      </c>
      <c r="E10" s="3" t="s">
        <v>7</v>
      </c>
      <c r="F10" s="3">
        <v>12</v>
      </c>
      <c r="G10" s="6">
        <f>D10/F10/14*1.03*1.9</f>
        <v>0.76870494047619042</v>
      </c>
      <c r="H10" s="4">
        <v>12</v>
      </c>
    </row>
    <row r="11" spans="1:8">
      <c r="A11" s="2">
        <v>919000</v>
      </c>
      <c r="B11" s="2" t="s">
        <v>21</v>
      </c>
      <c r="C11" s="2">
        <v>141</v>
      </c>
      <c r="D11" s="2">
        <v>65.989999999999995</v>
      </c>
      <c r="E11" s="3" t="s">
        <v>7</v>
      </c>
      <c r="F11" s="3">
        <v>12</v>
      </c>
      <c r="G11" s="6">
        <f>D11/F11/14*1.03*1.9</f>
        <v>0.76870494047619042</v>
      </c>
      <c r="H11" s="4">
        <v>12</v>
      </c>
    </row>
    <row r="12" spans="1:8">
      <c r="A12" s="2">
        <v>919020</v>
      </c>
      <c r="B12" s="2" t="s">
        <v>22</v>
      </c>
      <c r="C12" s="2">
        <v>429</v>
      </c>
      <c r="D12" s="2">
        <v>65.989999999999995</v>
      </c>
      <c r="E12" s="3" t="s">
        <v>7</v>
      </c>
      <c r="F12" s="3">
        <v>12</v>
      </c>
      <c r="G12" s="6">
        <f>D12/F12/14*1.03*1.9</f>
        <v>0.76870494047619042</v>
      </c>
      <c r="H12" s="4">
        <v>12</v>
      </c>
    </row>
    <row r="13" spans="1:8">
      <c r="A13" s="2">
        <v>919050</v>
      </c>
      <c r="B13" s="2" t="s">
        <v>28</v>
      </c>
      <c r="C13" s="2">
        <v>285</v>
      </c>
      <c r="D13" s="2">
        <v>87.99</v>
      </c>
      <c r="E13" s="3" t="s">
        <v>7</v>
      </c>
      <c r="F13" s="3">
        <v>6</v>
      </c>
      <c r="G13" s="6">
        <f t="shared" ref="G13:G18" si="1">D13/F13/14*1.03*1.38</f>
        <v>1.4889164999999998</v>
      </c>
      <c r="H13" s="4">
        <v>6</v>
      </c>
    </row>
    <row r="14" spans="1:8">
      <c r="A14" s="2">
        <v>919060</v>
      </c>
      <c r="B14" s="2" t="s">
        <v>31</v>
      </c>
      <c r="C14" s="2">
        <v>93</v>
      </c>
      <c r="D14" s="2">
        <v>63.79</v>
      </c>
      <c r="E14" s="3" t="s">
        <v>7</v>
      </c>
      <c r="F14" s="3">
        <v>6</v>
      </c>
      <c r="G14" s="6">
        <f t="shared" si="1"/>
        <v>1.0794179285714283</v>
      </c>
      <c r="H14" s="4">
        <v>6</v>
      </c>
    </row>
    <row r="15" spans="1:8">
      <c r="A15" s="2">
        <v>919070</v>
      </c>
      <c r="B15" s="2" t="s">
        <v>32</v>
      </c>
      <c r="C15" s="2">
        <v>91</v>
      </c>
      <c r="D15" s="2">
        <v>63.79</v>
      </c>
      <c r="E15" s="3" t="s">
        <v>7</v>
      </c>
      <c r="F15" s="3">
        <v>6</v>
      </c>
      <c r="G15" s="6">
        <f t="shared" si="1"/>
        <v>1.0794179285714283</v>
      </c>
      <c r="H15" s="4">
        <v>6</v>
      </c>
    </row>
    <row r="16" spans="1:8">
      <c r="A16" s="2">
        <v>919080</v>
      </c>
      <c r="B16" s="2" t="s">
        <v>33</v>
      </c>
      <c r="C16" s="2">
        <v>91</v>
      </c>
      <c r="D16" s="2">
        <v>63.79</v>
      </c>
      <c r="E16" s="3" t="s">
        <v>7</v>
      </c>
      <c r="F16" s="3">
        <v>6</v>
      </c>
      <c r="G16" s="6">
        <f t="shared" si="1"/>
        <v>1.0794179285714283</v>
      </c>
      <c r="H16" s="4">
        <v>6</v>
      </c>
    </row>
    <row r="17" spans="1:8">
      <c r="A17" s="2">
        <v>919090</v>
      </c>
      <c r="B17" s="2" t="s">
        <v>34</v>
      </c>
      <c r="C17" s="2">
        <v>91</v>
      </c>
      <c r="D17" s="2">
        <v>63.79</v>
      </c>
      <c r="E17" s="3" t="s">
        <v>7</v>
      </c>
      <c r="F17" s="3">
        <v>6</v>
      </c>
      <c r="G17" s="6">
        <f t="shared" si="1"/>
        <v>1.0794179285714283</v>
      </c>
      <c r="H17" s="4">
        <v>6</v>
      </c>
    </row>
    <row r="18" spans="1:8">
      <c r="A18" s="2">
        <v>919100</v>
      </c>
      <c r="B18" s="2" t="s">
        <v>35</v>
      </c>
      <c r="C18" s="2">
        <v>89</v>
      </c>
      <c r="D18" s="2">
        <v>63.79</v>
      </c>
      <c r="E18" s="3" t="s">
        <v>7</v>
      </c>
      <c r="F18" s="3">
        <v>6</v>
      </c>
      <c r="G18" s="6">
        <f t="shared" si="1"/>
        <v>1.0794179285714283</v>
      </c>
      <c r="H18" s="4">
        <v>6</v>
      </c>
    </row>
    <row r="19" spans="1:8">
      <c r="A19" s="2">
        <v>919110</v>
      </c>
      <c r="B19" s="2" t="s">
        <v>39</v>
      </c>
      <c r="C19" s="2">
        <v>144</v>
      </c>
      <c r="D19" s="2">
        <v>70.5</v>
      </c>
      <c r="E19" s="3" t="s">
        <v>7</v>
      </c>
      <c r="F19" s="3">
        <v>12</v>
      </c>
      <c r="G19" s="6">
        <f t="shared" ref="G19:G40" si="2">D19/F19/14*1.03*1.4</f>
        <v>0.60512500000000002</v>
      </c>
      <c r="H19" s="4">
        <v>12</v>
      </c>
    </row>
    <row r="20" spans="1:8">
      <c r="A20" s="2">
        <v>919120</v>
      </c>
      <c r="B20" s="2" t="s">
        <v>36</v>
      </c>
      <c r="C20" s="2">
        <v>144</v>
      </c>
      <c r="D20" s="2">
        <v>70.5</v>
      </c>
      <c r="E20" s="3" t="s">
        <v>7</v>
      </c>
      <c r="F20" s="3">
        <v>12</v>
      </c>
      <c r="G20" s="6">
        <f t="shared" si="2"/>
        <v>0.60512500000000002</v>
      </c>
      <c r="H20" s="4">
        <v>12</v>
      </c>
    </row>
    <row r="21" spans="1:8">
      <c r="A21" s="2">
        <v>919130</v>
      </c>
      <c r="B21" s="2" t="s">
        <v>38</v>
      </c>
      <c r="C21" s="2">
        <v>209</v>
      </c>
      <c r="D21" s="2">
        <v>70.5</v>
      </c>
      <c r="E21" s="3" t="s">
        <v>7</v>
      </c>
      <c r="F21" s="3">
        <v>6</v>
      </c>
      <c r="G21" s="6">
        <f t="shared" si="2"/>
        <v>1.21025</v>
      </c>
      <c r="H21" s="4">
        <v>6</v>
      </c>
    </row>
    <row r="22" spans="1:8">
      <c r="A22" s="2">
        <v>919140</v>
      </c>
      <c r="B22" s="2" t="s">
        <v>37</v>
      </c>
      <c r="C22" s="2">
        <v>70</v>
      </c>
      <c r="D22" s="2">
        <v>141</v>
      </c>
      <c r="E22" s="3" t="s">
        <v>7</v>
      </c>
      <c r="F22" s="3">
        <v>12</v>
      </c>
      <c r="G22" s="6">
        <f t="shared" si="2"/>
        <v>1.21025</v>
      </c>
      <c r="H22" s="4">
        <v>12</v>
      </c>
    </row>
    <row r="23" spans="1:8">
      <c r="A23" s="2">
        <v>919150</v>
      </c>
      <c r="B23" s="2" t="s">
        <v>41</v>
      </c>
      <c r="C23" s="2">
        <v>120</v>
      </c>
      <c r="D23" s="2">
        <v>92.4</v>
      </c>
      <c r="E23" s="3" t="s">
        <v>7</v>
      </c>
      <c r="F23" s="3">
        <v>6</v>
      </c>
      <c r="G23" s="6">
        <f t="shared" si="2"/>
        <v>1.5862000000000003</v>
      </c>
      <c r="H23" s="4">
        <v>6</v>
      </c>
    </row>
    <row r="24" spans="1:8">
      <c r="A24" s="2">
        <v>919160</v>
      </c>
      <c r="B24" s="2" t="s">
        <v>42</v>
      </c>
      <c r="C24" s="2">
        <v>104</v>
      </c>
      <c r="D24" s="2">
        <v>92.4</v>
      </c>
      <c r="E24" s="3" t="s">
        <v>7</v>
      </c>
      <c r="F24" s="3">
        <v>6</v>
      </c>
      <c r="G24" s="6">
        <f t="shared" si="2"/>
        <v>1.5862000000000003</v>
      </c>
      <c r="H24" s="4">
        <v>6</v>
      </c>
    </row>
    <row r="25" spans="1:8">
      <c r="A25" s="2">
        <v>919170</v>
      </c>
      <c r="B25" s="2" t="s">
        <v>44</v>
      </c>
      <c r="C25" s="2">
        <v>120</v>
      </c>
      <c r="D25" s="2">
        <v>92.4</v>
      </c>
      <c r="E25" s="3" t="s">
        <v>7</v>
      </c>
      <c r="F25" s="3">
        <v>6</v>
      </c>
      <c r="G25" s="6">
        <f t="shared" si="2"/>
        <v>1.5862000000000003</v>
      </c>
      <c r="H25" s="4">
        <v>6</v>
      </c>
    </row>
    <row r="26" spans="1:8">
      <c r="A26" s="2">
        <v>919180</v>
      </c>
      <c r="B26" s="2" t="s">
        <v>45</v>
      </c>
      <c r="C26" s="2">
        <v>120</v>
      </c>
      <c r="D26" s="2">
        <v>92.4</v>
      </c>
      <c r="E26" s="3" t="s">
        <v>7</v>
      </c>
      <c r="F26" s="3">
        <v>6</v>
      </c>
      <c r="G26" s="6">
        <f t="shared" si="2"/>
        <v>1.5862000000000003</v>
      </c>
      <c r="H26" s="4">
        <v>6</v>
      </c>
    </row>
    <row r="27" spans="1:8">
      <c r="A27" s="2">
        <v>919190</v>
      </c>
      <c r="B27" s="2" t="s">
        <v>47</v>
      </c>
      <c r="C27" s="2">
        <v>115</v>
      </c>
      <c r="D27" s="2">
        <v>92.4</v>
      </c>
      <c r="E27" s="3" t="s">
        <v>7</v>
      </c>
      <c r="F27" s="3">
        <v>6</v>
      </c>
      <c r="G27" s="6">
        <f t="shared" si="2"/>
        <v>1.5862000000000003</v>
      </c>
      <c r="H27" s="4">
        <v>6</v>
      </c>
    </row>
    <row r="28" spans="1:8">
      <c r="A28" s="2">
        <v>919200</v>
      </c>
      <c r="B28" s="2" t="s">
        <v>48</v>
      </c>
      <c r="C28" s="2">
        <v>120</v>
      </c>
      <c r="D28" s="2">
        <v>92.4</v>
      </c>
      <c r="E28" s="3" t="s">
        <v>7</v>
      </c>
      <c r="F28" s="3">
        <v>6</v>
      </c>
      <c r="G28" s="6">
        <f t="shared" si="2"/>
        <v>1.5862000000000003</v>
      </c>
      <c r="H28" s="4">
        <v>6</v>
      </c>
    </row>
    <row r="29" spans="1:8">
      <c r="A29" s="2">
        <v>919210</v>
      </c>
      <c r="B29" s="2" t="s">
        <v>49</v>
      </c>
      <c r="C29" s="2">
        <v>120</v>
      </c>
      <c r="D29" s="2">
        <v>92.4</v>
      </c>
      <c r="E29" s="3" t="s">
        <v>7</v>
      </c>
      <c r="F29" s="3">
        <v>6</v>
      </c>
      <c r="G29" s="6">
        <f t="shared" si="2"/>
        <v>1.5862000000000003</v>
      </c>
      <c r="H29" s="4">
        <v>6</v>
      </c>
    </row>
    <row r="30" spans="1:8">
      <c r="A30" s="2">
        <v>919220</v>
      </c>
      <c r="B30" s="2" t="s">
        <v>50</v>
      </c>
      <c r="C30" s="2">
        <v>112</v>
      </c>
      <c r="D30" s="2">
        <v>92.4</v>
      </c>
      <c r="E30" s="3" t="s">
        <v>7</v>
      </c>
      <c r="F30" s="3">
        <v>6</v>
      </c>
      <c r="G30" s="6">
        <f t="shared" si="2"/>
        <v>1.5862000000000003</v>
      </c>
      <c r="H30" s="4">
        <v>6</v>
      </c>
    </row>
    <row r="31" spans="1:8">
      <c r="A31" s="2">
        <v>919230</v>
      </c>
      <c r="B31" s="2" t="s">
        <v>53</v>
      </c>
      <c r="C31" s="2">
        <v>116</v>
      </c>
      <c r="D31" s="2">
        <v>92.4</v>
      </c>
      <c r="E31" s="3" t="s">
        <v>7</v>
      </c>
      <c r="F31" s="3">
        <v>6</v>
      </c>
      <c r="G31" s="6">
        <f t="shared" si="2"/>
        <v>1.5862000000000003</v>
      </c>
      <c r="H31" s="4">
        <v>6</v>
      </c>
    </row>
    <row r="32" spans="1:8">
      <c r="A32" s="2">
        <v>919240</v>
      </c>
      <c r="B32" s="2" t="s">
        <v>40</v>
      </c>
      <c r="C32" s="2">
        <v>120</v>
      </c>
      <c r="D32" s="2">
        <v>92.4</v>
      </c>
      <c r="E32" s="3" t="s">
        <v>7</v>
      </c>
      <c r="F32" s="3">
        <v>6</v>
      </c>
      <c r="G32" s="6">
        <f t="shared" si="2"/>
        <v>1.5862000000000003</v>
      </c>
      <c r="H32" s="4">
        <v>6</v>
      </c>
    </row>
    <row r="33" spans="1:8">
      <c r="A33" s="2">
        <v>919250</v>
      </c>
      <c r="B33" s="2" t="s">
        <v>43</v>
      </c>
      <c r="C33" s="2">
        <v>119</v>
      </c>
      <c r="D33" s="2">
        <v>92.4</v>
      </c>
      <c r="E33" s="3" t="s">
        <v>7</v>
      </c>
      <c r="F33" s="3">
        <v>6</v>
      </c>
      <c r="G33" s="6">
        <f t="shared" si="2"/>
        <v>1.5862000000000003</v>
      </c>
      <c r="H33" s="4">
        <v>6</v>
      </c>
    </row>
    <row r="34" spans="1:8">
      <c r="A34" s="2">
        <v>919260</v>
      </c>
      <c r="B34" s="2" t="s">
        <v>46</v>
      </c>
      <c r="C34" s="2">
        <v>120</v>
      </c>
      <c r="D34" s="2">
        <v>92.4</v>
      </c>
      <c r="E34" s="3" t="s">
        <v>7</v>
      </c>
      <c r="F34" s="3">
        <v>6</v>
      </c>
      <c r="G34" s="6">
        <f t="shared" si="2"/>
        <v>1.5862000000000003</v>
      </c>
      <c r="H34" s="4">
        <v>6</v>
      </c>
    </row>
    <row r="35" spans="1:8">
      <c r="A35" s="2">
        <v>919270</v>
      </c>
      <c r="B35" s="2" t="s">
        <v>51</v>
      </c>
      <c r="C35" s="2">
        <v>115</v>
      </c>
      <c r="D35" s="2">
        <v>92.4</v>
      </c>
      <c r="E35" s="3" t="s">
        <v>7</v>
      </c>
      <c r="F35" s="3">
        <v>6</v>
      </c>
      <c r="G35" s="6">
        <f t="shared" si="2"/>
        <v>1.5862000000000003</v>
      </c>
      <c r="H35" s="4">
        <v>6</v>
      </c>
    </row>
    <row r="36" spans="1:8">
      <c r="A36" s="2">
        <v>919280</v>
      </c>
      <c r="B36" s="2" t="s">
        <v>52</v>
      </c>
      <c r="C36" s="2">
        <v>120</v>
      </c>
      <c r="D36" s="2">
        <v>92.4</v>
      </c>
      <c r="E36" s="3" t="s">
        <v>7</v>
      </c>
      <c r="F36" s="3">
        <v>6</v>
      </c>
      <c r="G36" s="6">
        <f t="shared" si="2"/>
        <v>1.5862000000000003</v>
      </c>
      <c r="H36" s="4">
        <v>6</v>
      </c>
    </row>
    <row r="37" spans="1:8">
      <c r="A37" s="2">
        <v>919290</v>
      </c>
      <c r="B37" s="2" t="s">
        <v>54</v>
      </c>
      <c r="C37" s="2">
        <v>119</v>
      </c>
      <c r="D37" s="2">
        <v>92.4</v>
      </c>
      <c r="E37" s="3" t="s">
        <v>7</v>
      </c>
      <c r="F37" s="3">
        <v>6</v>
      </c>
      <c r="G37" s="6">
        <f t="shared" si="2"/>
        <v>1.5862000000000003</v>
      </c>
      <c r="H37" s="4">
        <v>6</v>
      </c>
    </row>
    <row r="38" spans="1:8">
      <c r="A38" s="2">
        <v>919300</v>
      </c>
      <c r="B38" s="2" t="s">
        <v>55</v>
      </c>
      <c r="C38" s="2">
        <v>120</v>
      </c>
      <c r="D38" s="2">
        <v>26.39</v>
      </c>
      <c r="E38" s="3" t="s">
        <v>7</v>
      </c>
      <c r="F38" s="3">
        <v>1</v>
      </c>
      <c r="G38" s="6">
        <f t="shared" si="2"/>
        <v>2.7181700000000002</v>
      </c>
      <c r="H38" s="4">
        <v>6</v>
      </c>
    </row>
    <row r="39" spans="1:8">
      <c r="A39" s="2">
        <v>919310</v>
      </c>
      <c r="B39" s="2" t="s">
        <v>56</v>
      </c>
      <c r="C39" s="2">
        <v>60</v>
      </c>
      <c r="D39" s="2">
        <v>26.39</v>
      </c>
      <c r="E39" s="3" t="s">
        <v>7</v>
      </c>
      <c r="F39" s="3">
        <v>1</v>
      </c>
      <c r="G39" s="6">
        <f t="shared" si="2"/>
        <v>2.7181700000000002</v>
      </c>
      <c r="H39" s="4">
        <v>6</v>
      </c>
    </row>
    <row r="40" spans="1:8">
      <c r="A40" s="2">
        <v>919320</v>
      </c>
      <c r="B40" s="2" t="s">
        <v>57</v>
      </c>
      <c r="C40" s="2">
        <v>120</v>
      </c>
      <c r="D40" s="2">
        <v>26.39</v>
      </c>
      <c r="E40" s="3" t="s">
        <v>7</v>
      </c>
      <c r="F40" s="3">
        <v>1</v>
      </c>
      <c r="G40" s="6">
        <f t="shared" si="2"/>
        <v>2.7181700000000002</v>
      </c>
      <c r="H40" s="4">
        <v>6</v>
      </c>
    </row>
    <row r="41" spans="1:8">
      <c r="A41" s="2">
        <v>919330</v>
      </c>
      <c r="B41" s="2" t="s">
        <v>77</v>
      </c>
      <c r="C41" s="2">
        <v>576</v>
      </c>
      <c r="D41" s="2">
        <v>85.5</v>
      </c>
      <c r="E41" s="3" t="s">
        <v>7</v>
      </c>
      <c r="F41" s="3">
        <v>12</v>
      </c>
      <c r="G41" s="6">
        <f t="shared" ref="G41:G46" si="3">D41/F41/14*1.03*1.7</f>
        <v>0.89113392857142848</v>
      </c>
      <c r="H41" s="4">
        <v>12</v>
      </c>
    </row>
    <row r="42" spans="1:8">
      <c r="A42" s="2">
        <v>919350</v>
      </c>
      <c r="B42" s="2" t="s">
        <v>74</v>
      </c>
      <c r="C42" s="2">
        <v>576</v>
      </c>
      <c r="D42" s="2">
        <v>85.5</v>
      </c>
      <c r="E42" s="3" t="s">
        <v>7</v>
      </c>
      <c r="F42" s="3">
        <v>12</v>
      </c>
      <c r="G42" s="6">
        <f t="shared" si="3"/>
        <v>0.89113392857142848</v>
      </c>
      <c r="H42" s="4">
        <v>12</v>
      </c>
    </row>
    <row r="43" spans="1:8">
      <c r="A43" s="2">
        <v>919360</v>
      </c>
      <c r="B43" s="2" t="s">
        <v>75</v>
      </c>
      <c r="C43" s="2">
        <v>575</v>
      </c>
      <c r="D43" s="2">
        <v>85.5</v>
      </c>
      <c r="E43" s="3" t="s">
        <v>7</v>
      </c>
      <c r="F43" s="3">
        <v>12</v>
      </c>
      <c r="G43" s="6">
        <f t="shared" si="3"/>
        <v>0.89113392857142848</v>
      </c>
      <c r="H43" s="4">
        <v>12</v>
      </c>
    </row>
    <row r="44" spans="1:8">
      <c r="A44" s="2">
        <v>919370</v>
      </c>
      <c r="B44" s="2" t="s">
        <v>76</v>
      </c>
      <c r="C44" s="2">
        <v>574</v>
      </c>
      <c r="D44" s="2">
        <v>85.5</v>
      </c>
      <c r="E44" s="3" t="s">
        <v>7</v>
      </c>
      <c r="F44" s="3">
        <v>12</v>
      </c>
      <c r="G44" s="6">
        <f t="shared" si="3"/>
        <v>0.89113392857142848</v>
      </c>
      <c r="H44" s="4">
        <v>12</v>
      </c>
    </row>
    <row r="45" spans="1:8">
      <c r="A45" s="2">
        <v>919380</v>
      </c>
      <c r="B45" s="2" t="s">
        <v>64</v>
      </c>
      <c r="C45" s="2">
        <v>144</v>
      </c>
      <c r="D45" s="2">
        <v>96.75</v>
      </c>
      <c r="E45" s="3" t="s">
        <v>7</v>
      </c>
      <c r="F45" s="3">
        <v>12</v>
      </c>
      <c r="G45" s="6">
        <f t="shared" si="3"/>
        <v>1.0083883928571427</v>
      </c>
      <c r="H45" s="4">
        <v>12</v>
      </c>
    </row>
    <row r="46" spans="1:8">
      <c r="A46" s="2">
        <v>919390</v>
      </c>
      <c r="B46" s="2" t="s">
        <v>65</v>
      </c>
      <c r="C46" s="2">
        <v>288</v>
      </c>
      <c r="D46" s="2">
        <v>63.79</v>
      </c>
      <c r="E46" s="3" t="s">
        <v>7</v>
      </c>
      <c r="F46" s="3">
        <v>12</v>
      </c>
      <c r="G46" s="6">
        <f t="shared" si="3"/>
        <v>0.66485886904761893</v>
      </c>
      <c r="H46" s="4">
        <v>12</v>
      </c>
    </row>
    <row r="47" spans="1:8">
      <c r="A47" s="2">
        <v>919400</v>
      </c>
      <c r="B47" s="2" t="s">
        <v>59</v>
      </c>
      <c r="C47" s="2">
        <v>144</v>
      </c>
      <c r="D47" s="2">
        <v>150.69999999999999</v>
      </c>
      <c r="E47" s="3" t="s">
        <v>7</v>
      </c>
      <c r="F47" s="3">
        <v>12</v>
      </c>
      <c r="G47" s="6">
        <f>D47/F47/14*1.03*1.4</f>
        <v>1.2935083333333333</v>
      </c>
      <c r="H47" s="4">
        <v>12</v>
      </c>
    </row>
    <row r="48" spans="1:8">
      <c r="A48" s="2">
        <v>919410</v>
      </c>
      <c r="B48" s="2" t="s">
        <v>60</v>
      </c>
      <c r="C48" s="2">
        <v>144</v>
      </c>
      <c r="D48" s="2">
        <v>150.69999999999999</v>
      </c>
      <c r="E48" s="3" t="s">
        <v>7</v>
      </c>
      <c r="F48" s="3">
        <v>12</v>
      </c>
      <c r="G48" s="6">
        <f>D48/F48/14*1.03*1.4</f>
        <v>1.2935083333333333</v>
      </c>
      <c r="H48" s="4">
        <v>12</v>
      </c>
    </row>
    <row r="49" spans="1:8">
      <c r="A49" s="2">
        <v>919420</v>
      </c>
      <c r="B49" s="2" t="s">
        <v>62</v>
      </c>
      <c r="C49" s="2">
        <v>144</v>
      </c>
      <c r="D49" s="2">
        <v>150.69999999999999</v>
      </c>
      <c r="E49" s="3" t="s">
        <v>7</v>
      </c>
      <c r="F49" s="3">
        <v>12</v>
      </c>
      <c r="G49" s="6">
        <f>D49/F49/14*1.03*1.4</f>
        <v>1.2935083333333333</v>
      </c>
      <c r="H49" s="4">
        <v>12</v>
      </c>
    </row>
    <row r="50" spans="1:8">
      <c r="A50" s="2">
        <v>919430</v>
      </c>
      <c r="B50" s="2" t="s">
        <v>61</v>
      </c>
      <c r="C50" s="2">
        <v>144</v>
      </c>
      <c r="D50" s="2">
        <v>159.5</v>
      </c>
      <c r="E50" s="3" t="s">
        <v>7</v>
      </c>
      <c r="F50" s="3">
        <v>12</v>
      </c>
      <c r="G50" s="6">
        <f>D50/F50/14*1.03*1.4</f>
        <v>1.3690416666666665</v>
      </c>
      <c r="H50" s="4">
        <v>12</v>
      </c>
    </row>
    <row r="51" spans="1:8">
      <c r="A51" s="2">
        <v>919440</v>
      </c>
      <c r="B51" s="2" t="s">
        <v>63</v>
      </c>
      <c r="C51" s="2">
        <v>144</v>
      </c>
      <c r="D51" s="2">
        <v>210.6</v>
      </c>
      <c r="E51" s="3" t="s">
        <v>7</v>
      </c>
      <c r="F51" s="3">
        <v>12</v>
      </c>
      <c r="G51" s="6">
        <f>D51/F51/14*1.03*1.4</f>
        <v>1.80765</v>
      </c>
      <c r="H51" s="4">
        <v>12</v>
      </c>
    </row>
    <row r="52" spans="1:8">
      <c r="A52" s="2">
        <v>919450</v>
      </c>
      <c r="B52" s="2" t="s">
        <v>66</v>
      </c>
      <c r="C52" s="2">
        <v>106</v>
      </c>
      <c r="D52" s="2">
        <v>23.3</v>
      </c>
      <c r="E52" s="3" t="s">
        <v>7</v>
      </c>
      <c r="F52" s="3">
        <v>1</v>
      </c>
      <c r="G52" s="6">
        <f t="shared" ref="G52:G57" si="4">D52/F52/14*1.03*1.7</f>
        <v>2.914164285714286</v>
      </c>
      <c r="H52" s="4">
        <v>6</v>
      </c>
    </row>
    <row r="53" spans="1:8">
      <c r="A53" s="2">
        <v>919460</v>
      </c>
      <c r="B53" s="2" t="s">
        <v>68</v>
      </c>
      <c r="C53" s="2">
        <v>108</v>
      </c>
      <c r="D53" s="2">
        <v>23.3</v>
      </c>
      <c r="E53" s="3" t="s">
        <v>7</v>
      </c>
      <c r="F53" s="3">
        <v>1</v>
      </c>
      <c r="G53" s="6">
        <f t="shared" si="4"/>
        <v>2.914164285714286</v>
      </c>
      <c r="H53" s="4">
        <v>6</v>
      </c>
    </row>
    <row r="54" spans="1:8">
      <c r="A54" s="2">
        <v>919470</v>
      </c>
      <c r="B54" s="2" t="s">
        <v>70</v>
      </c>
      <c r="C54" s="2">
        <v>108</v>
      </c>
      <c r="D54" s="2">
        <v>23.3</v>
      </c>
      <c r="E54" s="3" t="s">
        <v>7</v>
      </c>
      <c r="F54" s="3">
        <v>1</v>
      </c>
      <c r="G54" s="6">
        <f t="shared" si="4"/>
        <v>2.914164285714286</v>
      </c>
      <c r="H54" s="4">
        <v>6</v>
      </c>
    </row>
    <row r="55" spans="1:8">
      <c r="A55" s="2">
        <v>919480</v>
      </c>
      <c r="B55" s="2" t="s">
        <v>67</v>
      </c>
      <c r="C55" s="2">
        <v>72</v>
      </c>
      <c r="D55" s="2">
        <v>25.1</v>
      </c>
      <c r="E55" s="3" t="s">
        <v>7</v>
      </c>
      <c r="F55" s="3">
        <v>1</v>
      </c>
      <c r="G55" s="6">
        <f t="shared" si="4"/>
        <v>3.1392928571428573</v>
      </c>
      <c r="H55" s="4">
        <v>6</v>
      </c>
    </row>
    <row r="56" spans="1:8">
      <c r="A56" s="2">
        <v>919490</v>
      </c>
      <c r="B56" s="2" t="s">
        <v>71</v>
      </c>
      <c r="C56" s="2">
        <v>72</v>
      </c>
      <c r="D56" s="2">
        <v>25.1</v>
      </c>
      <c r="E56" s="3" t="s">
        <v>7</v>
      </c>
      <c r="F56" s="3">
        <v>1</v>
      </c>
      <c r="G56" s="6">
        <f t="shared" si="4"/>
        <v>3.1392928571428573</v>
      </c>
      <c r="H56" s="4">
        <v>6</v>
      </c>
    </row>
    <row r="57" spans="1:8">
      <c r="A57" s="2">
        <v>919500</v>
      </c>
      <c r="B57" s="2" t="s">
        <v>69</v>
      </c>
      <c r="C57" s="2">
        <v>72</v>
      </c>
      <c r="D57" s="2">
        <v>25.1</v>
      </c>
      <c r="E57" s="3" t="s">
        <v>7</v>
      </c>
      <c r="F57" s="3">
        <v>1</v>
      </c>
      <c r="G57" s="6">
        <f t="shared" si="4"/>
        <v>3.1392928571428573</v>
      </c>
      <c r="H57" s="4">
        <v>6</v>
      </c>
    </row>
    <row r="58" spans="1:8">
      <c r="A58" s="2">
        <v>919510</v>
      </c>
      <c r="B58" s="2" t="s">
        <v>6</v>
      </c>
      <c r="C58" s="2">
        <v>192</v>
      </c>
      <c r="D58" s="2">
        <v>85.25</v>
      </c>
      <c r="E58" s="3" t="s">
        <v>7</v>
      </c>
      <c r="F58" s="3">
        <v>6</v>
      </c>
      <c r="G58" s="6">
        <f t="shared" ref="G58:G71" si="5">D58/F58/14*1.03*1.4</f>
        <v>1.4634583333333331</v>
      </c>
      <c r="H58" s="4">
        <v>6</v>
      </c>
    </row>
    <row r="59" spans="1:8">
      <c r="A59" s="2">
        <v>919520</v>
      </c>
      <c r="B59" s="2" t="s">
        <v>8</v>
      </c>
      <c r="C59" s="2">
        <v>192</v>
      </c>
      <c r="D59" s="2">
        <v>85.25</v>
      </c>
      <c r="E59" s="3" t="s">
        <v>7</v>
      </c>
      <c r="F59" s="3">
        <v>6</v>
      </c>
      <c r="G59" s="6">
        <f t="shared" si="5"/>
        <v>1.4634583333333331</v>
      </c>
      <c r="H59" s="4">
        <v>6</v>
      </c>
    </row>
    <row r="60" spans="1:8">
      <c r="A60" s="2">
        <v>919530</v>
      </c>
      <c r="B60" s="2" t="s">
        <v>11</v>
      </c>
      <c r="C60" s="2">
        <v>169</v>
      </c>
      <c r="D60" s="2">
        <v>85.25</v>
      </c>
      <c r="E60" s="3" t="s">
        <v>7</v>
      </c>
      <c r="F60" s="3">
        <v>6</v>
      </c>
      <c r="G60" s="6">
        <f t="shared" si="5"/>
        <v>1.4634583333333331</v>
      </c>
      <c r="H60" s="4">
        <v>6</v>
      </c>
    </row>
    <row r="61" spans="1:8">
      <c r="A61" s="2">
        <v>919540</v>
      </c>
      <c r="B61" s="2" t="s">
        <v>14</v>
      </c>
      <c r="C61" s="2">
        <v>192</v>
      </c>
      <c r="D61" s="2">
        <v>85.25</v>
      </c>
      <c r="E61" s="3" t="s">
        <v>7</v>
      </c>
      <c r="F61" s="3">
        <v>6</v>
      </c>
      <c r="G61" s="6">
        <f t="shared" si="5"/>
        <v>1.4634583333333331</v>
      </c>
      <c r="H61" s="4">
        <v>6</v>
      </c>
    </row>
    <row r="62" spans="1:8">
      <c r="A62" s="2">
        <v>919550</v>
      </c>
      <c r="B62" s="2" t="s">
        <v>15</v>
      </c>
      <c r="C62" s="2">
        <v>191</v>
      </c>
      <c r="D62" s="2">
        <v>85.25</v>
      </c>
      <c r="E62" s="3" t="s">
        <v>7</v>
      </c>
      <c r="F62" s="3">
        <v>6</v>
      </c>
      <c r="G62" s="6">
        <f t="shared" si="5"/>
        <v>1.4634583333333331</v>
      </c>
      <c r="H62" s="4">
        <v>6</v>
      </c>
    </row>
    <row r="63" spans="1:8">
      <c r="A63" s="2">
        <v>919560</v>
      </c>
      <c r="B63" s="2" t="s">
        <v>9</v>
      </c>
      <c r="C63" s="2">
        <v>187</v>
      </c>
      <c r="D63" s="2">
        <v>68.75</v>
      </c>
      <c r="E63" s="3" t="s">
        <v>7</v>
      </c>
      <c r="F63" s="3">
        <v>6</v>
      </c>
      <c r="G63" s="6">
        <f t="shared" si="5"/>
        <v>1.1802083333333335</v>
      </c>
      <c r="H63" s="4">
        <v>6</v>
      </c>
    </row>
    <row r="64" spans="1:8">
      <c r="A64" s="2">
        <v>919570</v>
      </c>
      <c r="B64" s="2" t="s">
        <v>10</v>
      </c>
      <c r="C64" s="2">
        <v>191</v>
      </c>
      <c r="D64" s="2">
        <v>68.75</v>
      </c>
      <c r="E64" s="3" t="s">
        <v>7</v>
      </c>
      <c r="F64" s="3">
        <v>6</v>
      </c>
      <c r="G64" s="6">
        <f t="shared" si="5"/>
        <v>1.1802083333333335</v>
      </c>
      <c r="H64" s="4">
        <v>6</v>
      </c>
    </row>
    <row r="65" spans="1:8">
      <c r="A65" s="2">
        <v>919580</v>
      </c>
      <c r="B65" s="2" t="s">
        <v>13</v>
      </c>
      <c r="C65" s="2">
        <v>192</v>
      </c>
      <c r="D65" s="2">
        <v>68.75</v>
      </c>
      <c r="E65" s="3" t="s">
        <v>7</v>
      </c>
      <c r="F65" s="3">
        <v>6</v>
      </c>
      <c r="G65" s="6">
        <f t="shared" si="5"/>
        <v>1.1802083333333335</v>
      </c>
      <c r="H65" s="4">
        <v>6</v>
      </c>
    </row>
    <row r="66" spans="1:8">
      <c r="A66" s="2">
        <v>919590</v>
      </c>
      <c r="B66" s="2" t="s">
        <v>12</v>
      </c>
      <c r="C66" s="2">
        <v>190</v>
      </c>
      <c r="D66" s="2">
        <v>68.75</v>
      </c>
      <c r="E66" s="3" t="s">
        <v>7</v>
      </c>
      <c r="F66" s="3">
        <v>6</v>
      </c>
      <c r="G66" s="6">
        <f t="shared" si="5"/>
        <v>1.1802083333333335</v>
      </c>
      <c r="H66" s="4">
        <v>6</v>
      </c>
    </row>
    <row r="67" spans="1:8">
      <c r="A67" s="2">
        <v>919600</v>
      </c>
      <c r="B67" s="2" t="s">
        <v>16</v>
      </c>
      <c r="C67" s="2">
        <v>192</v>
      </c>
      <c r="D67" s="2">
        <v>65.45</v>
      </c>
      <c r="E67" s="3" t="s">
        <v>7</v>
      </c>
      <c r="F67" s="3">
        <v>6</v>
      </c>
      <c r="G67" s="6">
        <f t="shared" si="5"/>
        <v>1.1235583333333332</v>
      </c>
      <c r="H67" s="4">
        <v>6</v>
      </c>
    </row>
    <row r="68" spans="1:8">
      <c r="A68" s="2">
        <v>919610</v>
      </c>
      <c r="B68" s="2" t="s">
        <v>18</v>
      </c>
      <c r="C68" s="2">
        <v>192</v>
      </c>
      <c r="D68" s="2">
        <v>65.45</v>
      </c>
      <c r="E68" s="3" t="s">
        <v>7</v>
      </c>
      <c r="F68" s="3">
        <v>6</v>
      </c>
      <c r="G68" s="6">
        <f t="shared" si="5"/>
        <v>1.1235583333333332</v>
      </c>
      <c r="H68" s="4">
        <v>6</v>
      </c>
    </row>
    <row r="69" spans="1:8">
      <c r="A69" s="2">
        <v>919620</v>
      </c>
      <c r="B69" s="2" t="s">
        <v>19</v>
      </c>
      <c r="C69" s="2">
        <v>192</v>
      </c>
      <c r="D69" s="2">
        <v>65.45</v>
      </c>
      <c r="E69" s="3" t="s">
        <v>7</v>
      </c>
      <c r="F69" s="3">
        <v>6</v>
      </c>
      <c r="G69" s="6">
        <f t="shared" si="5"/>
        <v>1.1235583333333332</v>
      </c>
      <c r="H69" s="4">
        <v>6</v>
      </c>
    </row>
    <row r="70" spans="1:8">
      <c r="A70" s="2">
        <v>919630</v>
      </c>
      <c r="B70" s="2" t="s">
        <v>17</v>
      </c>
      <c r="C70" s="2">
        <v>192</v>
      </c>
      <c r="D70" s="2">
        <v>65.45</v>
      </c>
      <c r="E70" s="3" t="s">
        <v>7</v>
      </c>
      <c r="F70" s="3">
        <v>6</v>
      </c>
      <c r="G70" s="6">
        <f t="shared" si="5"/>
        <v>1.1235583333333332</v>
      </c>
      <c r="H70" s="4">
        <v>6</v>
      </c>
    </row>
    <row r="71" spans="1:8">
      <c r="A71" s="2">
        <v>919640</v>
      </c>
      <c r="B71" s="2" t="s">
        <v>58</v>
      </c>
      <c r="C71" s="2">
        <v>120</v>
      </c>
      <c r="D71" s="2">
        <v>26.39</v>
      </c>
      <c r="E71" s="3" t="s">
        <v>7</v>
      </c>
      <c r="F71" s="3">
        <v>1</v>
      </c>
      <c r="G71" s="6">
        <f t="shared" si="5"/>
        <v>2.7181700000000002</v>
      </c>
      <c r="H71" s="4">
        <v>6</v>
      </c>
    </row>
    <row r="72" spans="1:8">
      <c r="A72" s="2">
        <v>925460</v>
      </c>
      <c r="B72" s="2" t="s">
        <v>72</v>
      </c>
      <c r="C72" s="2">
        <v>71</v>
      </c>
      <c r="D72" s="2">
        <v>25.1</v>
      </c>
      <c r="E72" s="3" t="s">
        <v>7</v>
      </c>
      <c r="F72" s="3">
        <v>1</v>
      </c>
      <c r="G72" s="6">
        <f>D72/F72/14*1.03*1.7</f>
        <v>3.1392928571428573</v>
      </c>
      <c r="H72" s="4">
        <v>6</v>
      </c>
    </row>
    <row r="73" spans="1:8">
      <c r="A73" s="2"/>
      <c r="B73" s="2"/>
      <c r="C73" s="2"/>
      <c r="D73" s="2"/>
      <c r="E73" s="3"/>
      <c r="F73" s="3"/>
      <c r="G73" s="2"/>
    </row>
  </sheetData>
  <sortState ref="A2:H74">
    <sortCondition ref="A2:A74"/>
  </sortState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Isayas Makele</dc:creator>
  <cp:lastModifiedBy>Birgit</cp:lastModifiedBy>
  <dcterms:created xsi:type="dcterms:W3CDTF">2014-08-08T14:49:13Z</dcterms:created>
  <dcterms:modified xsi:type="dcterms:W3CDTF">2014-08-11T13:19:31Z</dcterms:modified>
</cp:coreProperties>
</file>