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925"/>
  <workbookPr/>
  <mc:AlternateContent xmlns:mc="http://schemas.openxmlformats.org/markup-compatibility/2006">
    <mc:Choice Requires="x15">
      <x15ac:absPath xmlns:x15ac="http://schemas.microsoft.com/office/spreadsheetml/2010/11/ac" url="Y:\downloads\"/>
    </mc:Choice>
  </mc:AlternateContent>
  <xr:revisionPtr revIDLastSave="0" documentId="8_{0B4540A7-101A-4C0D-AF86-F7846A116EBC}" xr6:coauthVersionLast="47" xr6:coauthVersionMax="47" xr10:uidLastSave="{00000000-0000-0000-0000-000000000000}"/>
  <bookViews>
    <workbookView xWindow="28695" yWindow="0" windowWidth="29010" windowHeight="15585" xr2:uid="{00000000-000D-0000-FFFF-FFFF00000000}"/>
  </bookViews>
  <sheets>
    <sheet name="1" sheetId="3" r:id="rId1"/>
  </sheets>
  <definedNames>
    <definedName name="_xlnm.Print_Titles" localSheetId="0">'1'!$1:$1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3" i="3" l="1"/>
  <c r="K4" i="3"/>
  <c r="K5" i="3"/>
  <c r="K6" i="3"/>
  <c r="K7" i="3"/>
  <c r="K8" i="3"/>
  <c r="K9" i="3"/>
  <c r="K10" i="3"/>
  <c r="K11" i="3"/>
  <c r="K12" i="3"/>
  <c r="K2" i="3"/>
  <c r="G13" i="3"/>
  <c r="B10" i="3"/>
  <c r="B7" i="3"/>
</calcChain>
</file>

<file path=xl/cellimages.xml><?xml version="1.0" encoding="utf-8"?>
<etc:cellImages xmlns:xdr="http://schemas.openxmlformats.org/drawingml/2006/spreadsheetDrawing" xmlns:r="http://schemas.openxmlformats.org/officeDocument/2006/relationships" xmlns:a="http://schemas.openxmlformats.org/drawingml/2006/main" xmlns:etc="http://www.wps.cn/officeDocument/2017/etCustomData">
  <etc:cellImage>
    <xdr:pic>
      <xdr:nvPicPr>
        <xdr:cNvPr id="3" name="ID_D6F56B16C6F246A7B7C629A3BF2084A9"/>
        <xdr:cNvPicPr>
          <a:picLocks noChangeAspect="1"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216785" y="9889490"/>
          <a:ext cx="1895475" cy="1912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</etc:cellImage>
  <etc:cellImage>
    <xdr:pic>
      <xdr:nvPicPr>
        <xdr:cNvPr id="4" name="ID_09AAA76E0AD1487E9E83A47AE2CF9350" descr="IMG_20250618_122648_副本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066925" y="13156565"/>
          <a:ext cx="2244725" cy="1666875"/>
        </a:xfrm>
        <a:prstGeom prst="rect">
          <a:avLst/>
        </a:prstGeom>
      </xdr:spPr>
    </xdr:pic>
  </etc:cellImage>
</etc:cellImages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<sst xmlns="http://schemas.openxmlformats.org/spreadsheetml/2006/main" count="98" uniqueCount="54">
  <si>
    <t xml:space="preserve"> No.</t>
  </si>
  <si>
    <t>Photo</t>
  </si>
  <si>
    <t xml:space="preserve">Description </t>
  </si>
  <si>
    <t>LENGTH</t>
  </si>
  <si>
    <t>Color</t>
  </si>
  <si>
    <r>
      <rPr>
        <sz val="16"/>
        <rFont val="Times New Roman"/>
        <family val="1"/>
      </rPr>
      <t>Pack.Quantity</t>
    </r>
    <r>
      <rPr>
        <sz val="18"/>
        <rFont val="Times New Roman"/>
        <family val="1"/>
      </rPr>
      <t xml:space="preserve">
/CTN</t>
    </r>
  </si>
  <si>
    <t>Quantity</t>
  </si>
  <si>
    <t>360 LED, warm white, connectable, IP44 + 8 function
European plug</t>
  </si>
  <si>
    <t>12meter</t>
  </si>
  <si>
    <t>240LED, warm white, connectable, IP44 + 8 function
European plug</t>
  </si>
  <si>
    <t>8meter</t>
  </si>
  <si>
    <t xml:space="preserve">240LED, warm white, connectable, IP44 
without adaptor </t>
  </si>
  <si>
    <t>120 LED, warm white, connectable, IP44 + 8 function
European plug</t>
  </si>
  <si>
    <t>4meter</t>
  </si>
  <si>
    <t xml:space="preserve">120 LED, warm white, connectable, IP44 
without adaptor </t>
  </si>
  <si>
    <t>8 different light modes, IP 44,138LED, CONNECTABLE + 8 function
European plug</t>
  </si>
  <si>
    <t>3meter</t>
  </si>
  <si>
    <t>8 different light modes, IP 44  144led  net size: 2x2m + 8 function
European plug</t>
  </si>
  <si>
    <t>2x2 meter</t>
  </si>
  <si>
    <t>8 different light modes, IP 44 216led net size 3x2m + 8 function
European plug</t>
  </si>
  <si>
    <t>3x2 meter</t>
  </si>
  <si>
    <t xml:space="preserve">384L LED cluster light, steady, 5m lead wire + 8 function
European plug
</t>
  </si>
  <si>
    <t>3.8meter</t>
  </si>
  <si>
    <t>576L LED cluster light, steady, 5m lead wire + 8 function
European plug</t>
  </si>
  <si>
    <t>5.7meter</t>
  </si>
  <si>
    <t>768L LED cluster light, steady, 5m lead wire + 8 function
European plug</t>
  </si>
  <si>
    <t>7.6meter</t>
  </si>
  <si>
    <t>TOTAL  AMOUNT</t>
  </si>
  <si>
    <t>EAN code</t>
  </si>
  <si>
    <t>ART.code</t>
  </si>
  <si>
    <t>Bullet point 1</t>
  </si>
  <si>
    <t>Bullet point 2</t>
  </si>
  <si>
    <t>Bullet point 3</t>
  </si>
  <si>
    <t>Bullet point 4</t>
  </si>
  <si>
    <t>Bullet point 5</t>
  </si>
  <si>
    <t>360 LED</t>
  </si>
  <si>
    <t>240 LED</t>
  </si>
  <si>
    <t>120 LED</t>
  </si>
  <si>
    <t>138 LED</t>
  </si>
  <si>
    <t>144 LED</t>
  </si>
  <si>
    <t>216 LED</t>
  </si>
  <si>
    <t>384 LED</t>
  </si>
  <si>
    <t>576 LED</t>
  </si>
  <si>
    <t>768 LED</t>
  </si>
  <si>
    <t>Connectable</t>
  </si>
  <si>
    <t>Extension</t>
  </si>
  <si>
    <t>Bullet point 6</t>
  </si>
  <si>
    <t>IP44</t>
  </si>
  <si>
    <t>Warm white</t>
  </si>
  <si>
    <t>EU plug</t>
  </si>
  <si>
    <t>8 function</t>
  </si>
  <si>
    <t>2x2m</t>
  </si>
  <si>
    <t>3x2m</t>
  </si>
  <si>
    <t>Steady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</si>
</sst>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5">
    <font>
      <sz val="11"/>
      <color theme="1"/>
      <name val="Calibri"/>
      <charset val="134"/>
      <scheme val="minor"/>
    </font>
    <font>
      <sz val="16"/>
      <color theme="1"/>
      <name val="Times New Roman"/>
      <family val="1"/>
    </font>
    <font>
      <sz val="16"/>
      <color theme="1"/>
      <name val="Calibri"/>
      <charset val="134"/>
      <scheme val="minor"/>
    </font>
    <font>
      <sz val="11"/>
      <name val="Times New Roman"/>
      <family val="1"/>
    </font>
    <font>
      <sz val="18"/>
      <name val="Times New Roman"/>
      <family val="1"/>
    </font>
    <font>
      <sz val="14"/>
      <color theme="1"/>
      <name val="Calibri"/>
      <charset val="134"/>
      <scheme val="minor"/>
    </font>
    <font>
      <sz val="18"/>
      <color theme="1"/>
      <name val="Times New Roman"/>
      <family val="1"/>
    </font>
    <font>
      <sz val="16"/>
      <name val="Times New Roman"/>
      <family val="1"/>
    </font>
    <font>
      <sz val="18"/>
      <color rgb="FF000000"/>
      <name val="Times New Roman"/>
      <family val="1"/>
    </font>
    <font>
      <sz val="18"/>
      <name val="Times New Roman"/>
      <family val="1"/>
    </font>
    <font>
      <b/>
      <sz val="22"/>
      <name val="Times New Roman"/>
      <family val="1"/>
    </font>
    <font>
      <b/>
      <sz val="16"/>
      <name val="Times New Roman"/>
      <family val="1"/>
    </font>
    <font>
      <sz val="8"/>
      <name val="Calibri"/>
      <charset val="134"/>
      <scheme val="minor"/>
    </font>
    <font>
      <sz val="11"/>
      <color theme="1"/>
      <name val="Aptos"/>
      <family val="2"/>
    </font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2" borderId="0" xfId="0" applyFont="1" applyFill="1" applyAlignment="1">
      <alignment wrapText="1"/>
    </xf>
    <xf numFmtId="0" fontId="0" fillId="0" borderId="0" xfId="0" applyAlignment="1">
      <alignment vertical="center" wrapText="1"/>
    </xf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4" fillId="2" borderId="1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  <xf numFmtId="0" fontId="10" fillId="2" borderId="1" xfId="0" applyFont="1" applyFill="1" applyBorder="1" applyAlignment="1">
      <alignment wrapText="1"/>
    </xf>
    <xf numFmtId="0" fontId="11" fillId="2" borderId="1" xfId="0" applyFont="1" applyFill="1" applyBorder="1" applyAlignment="1">
      <alignment horizontal="center" vertical="center" wrapText="1"/>
    </xf>
    <xf numFmtId="2" fontId="1" fillId="0" borderId="0" xfId="0" applyNumberFormat="1" applyFont="1">
      <alignment vertical="center"/>
    </xf>
    <xf numFmtId="2" fontId="0" fillId="0" borderId="0" xfId="0" applyNumberFormat="1">
      <alignment vertical="center"/>
    </xf>
    <xf numFmtId="0" fontId="6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/>
    </xf>
    <xf numFmtId="0" fontId="2" fillId="3" borderId="0" xfId="0" applyFont="1" applyFill="1">
      <alignment vertical="center"/>
    </xf>
    <xf numFmtId="0" fontId="6" fillId="3" borderId="3" xfId="0" applyFont="1" applyFill="1" applyBorder="1" applyAlignment="1">
      <alignment horizontal="center" vertical="center"/>
    </xf>
    <xf numFmtId="0" fontId="6" fillId="3" borderId="4" xfId="0" applyFont="1" applyFill="1" applyBorder="1" applyAlignment="1">
      <alignment horizontal="center" vertical="center"/>
    </xf>
    <xf numFmtId="0" fontId="6" fillId="3" borderId="5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14" fillId="0" borderId="0" xfId="0" applyFont="1" applyAlignment="1">
      <alignment horizontal="right" vertical="center"/>
    </xf>
    <xf numFmtId="0" fontId="13" fillId="0" borderId="0" xfId="0" applyFont="1">
      <alignment vertical="center"/>
    </xf>
    <xf numFmtId="1" fontId="1" fillId="0" borderId="0" xfId="0" applyNumberFormat="1" applyFont="1">
      <alignment vertical="center"/>
    </xf>
    <xf numFmtId="1" fontId="14" fillId="0" borderId="0" xfId="0" applyNumberFormat="1" applyFont="1" applyAlignment="1">
      <alignment horizontal="right" vertical="center"/>
    </xf>
    <xf numFmtId="1" fontId="3" fillId="2" borderId="0" xfId="0" applyNumberFormat="1" applyFont="1" applyFill="1" applyAlignment="1">
      <alignment wrapText="1"/>
    </xf>
    <xf numFmtId="1" fontId="0" fillId="0" borderId="0" xfId="0" applyNumberFormat="1">
      <alignment vertical="center"/>
    </xf>
  </cellXfs>
  <cellStyles count="1">
    <cellStyle name="Standaard" xfId="0" builtinId="0"/>
  </cellStyles>
  <dxfs count="21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20"/>
      <tableStyleElement type="headerRow" dxfId="19"/>
      <tableStyleElement type="totalRow" dxfId="18"/>
      <tableStyleElement type="firstColumn" dxfId="17"/>
      <tableStyleElement type="lastColumn" dxfId="16"/>
      <tableStyleElement type="firstRowStripe" dxfId="15"/>
      <tableStyleElement type="firstColumnStripe" dxfId="14"/>
    </tableStyle>
    <tableStyle name="PivotStylePreset2_Accent1" table="0" count="10" xr9:uid="{267968C8-6FFD-4C36-ACC1-9EA1FD1885CA}">
      <tableStyleElement type="headerRow" dxfId="13"/>
      <tableStyleElement type="totalRow" dxfId="12"/>
      <tableStyleElement type="firstRowStripe" dxfId="11"/>
      <tableStyleElement type="firstColumnStripe" dxfId="10"/>
      <tableStyleElement type="firstSubtotalRow" dxfId="9"/>
      <tableStyleElement type="secondSubtotalRow" dxfId="8"/>
      <tableStyleElement type="firstRowSubheading" dxfId="7"/>
      <tableStyleElement type="secondRowSubheading" dxfId="6"/>
      <tableStyleElement type="pageFieldLabels" dxfId="5"/>
      <tableStyleElement type="pageFieldValues" dxfId="4"/>
    </tableStyle>
  </tableStyles>
  <colors>
    <mruColors>
      <color rgb="FFFFFF00"/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cellimages.xml.rels><?xml version="1.0" encoding="UTF-8" standalone="yes"?>
<Relationships xmlns="http://schemas.openxmlformats.org/package/2006/relationships"><Relationship Id="rId2" Type="http://schemas.openxmlformats.org/officeDocument/2006/relationships/image" Target="media/image60.jpeg"/><Relationship Id="rId1" Type="http://schemas.openxmlformats.org/officeDocument/2006/relationships/image" Target="media/image50.jpeg"/></Relationships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Types" Target="richData/rdRichValueTypes.xml"/><Relationship Id="rId3" Type="http://schemas.openxmlformats.org/officeDocument/2006/relationships/styles" Target="styles.xml"/><Relationship Id="rId7" Type="http://schemas.microsoft.com/office/2017/06/relationships/rdRichValueStructure" Target="richData/rdrichvaluestructure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17/06/relationships/rdRichValue" Target="richData/rdrichvalue.xml"/><Relationship Id="rId11" Type="http://www.wps.cn/officeDocument/2020/cellImage" Target="cellimages.xml"/><Relationship Id="rId5" Type="http://schemas.openxmlformats.org/officeDocument/2006/relationships/sheetMetadata" Target="metadata.xml"/><Relationship Id="rId10" Type="http://www.wps.cn/officeDocument/2023/relationships/customStorage" Target="customStorage/customStorage.xml"/><Relationship Id="rId4" Type="http://schemas.openxmlformats.org/officeDocument/2006/relationships/sharedStrings" Target="sharedStrings.xml"/><Relationship Id="rId9" Type="http://schemas.openxmlformats.org/officeDocument/2006/relationships/calcChain" Target="calcChain.xml"/></Relationships>
</file>

<file path=xl/customStorage/customStorage.xml><?xml version="1.0" encoding="utf-8"?>
<customStorage xmlns="https://web.wps.cn/et/2018/main">
  <book/>
  <sheets/>
</customStorag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339725</xdr:colOff>
      <xdr:row>1</xdr:row>
      <xdr:rowOff>347345</xdr:rowOff>
    </xdr:from>
    <xdr:to>
      <xdr:col>1</xdr:col>
      <xdr:colOff>1468755</xdr:colOff>
      <xdr:row>2</xdr:row>
      <xdr:rowOff>324486</xdr:rowOff>
    </xdr:to>
    <xdr:pic>
      <xdr:nvPicPr>
        <xdr:cNvPr id="2" name="Afbeelding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54505" y="4735195"/>
          <a:ext cx="1129030" cy="8661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356870</xdr:colOff>
      <xdr:row>2</xdr:row>
      <xdr:rowOff>518795</xdr:rowOff>
    </xdr:from>
    <xdr:to>
      <xdr:col>1</xdr:col>
      <xdr:colOff>1529080</xdr:colOff>
      <xdr:row>3</xdr:row>
      <xdr:rowOff>806450</xdr:rowOff>
    </xdr:to>
    <xdr:pic>
      <xdr:nvPicPr>
        <xdr:cNvPr id="3" name="Afbeelding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71650" y="5795645"/>
          <a:ext cx="1172210" cy="117665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339725</xdr:colOff>
      <xdr:row>4</xdr:row>
      <xdr:rowOff>54610</xdr:rowOff>
    </xdr:from>
    <xdr:to>
      <xdr:col>1</xdr:col>
      <xdr:colOff>1197610</xdr:colOff>
      <xdr:row>4</xdr:row>
      <xdr:rowOff>709295</xdr:rowOff>
    </xdr:to>
    <xdr:pic>
      <xdr:nvPicPr>
        <xdr:cNvPr id="4" name="Afbeelding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54505" y="7109460"/>
          <a:ext cx="857885" cy="65468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278130</xdr:colOff>
      <xdr:row>4</xdr:row>
      <xdr:rowOff>702310</xdr:rowOff>
    </xdr:from>
    <xdr:to>
      <xdr:col>1</xdr:col>
      <xdr:colOff>1278890</xdr:colOff>
      <xdr:row>5</xdr:row>
      <xdr:rowOff>813436</xdr:rowOff>
    </xdr:to>
    <xdr:pic>
      <xdr:nvPicPr>
        <xdr:cNvPr id="5" name="Afbeelding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92910" y="7757160"/>
          <a:ext cx="1000760" cy="10001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299085</xdr:colOff>
      <xdr:row>7</xdr:row>
      <xdr:rowOff>87630</xdr:rowOff>
    </xdr:from>
    <xdr:to>
      <xdr:col>1</xdr:col>
      <xdr:colOff>1521460</xdr:colOff>
      <xdr:row>7</xdr:row>
      <xdr:rowOff>1002030</xdr:rowOff>
    </xdr:to>
    <xdr:pic>
      <xdr:nvPicPr>
        <xdr:cNvPr id="7" name="Afbeelding 8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-1139" b="39675"/>
        <a:stretch>
          <a:fillRect/>
        </a:stretch>
      </xdr:blipFill>
      <xdr:spPr>
        <a:xfrm>
          <a:off x="1713865" y="9999980"/>
          <a:ext cx="1222375" cy="914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372745</xdr:colOff>
      <xdr:row>7</xdr:row>
      <xdr:rowOff>1078230</xdr:rowOff>
    </xdr:from>
    <xdr:to>
      <xdr:col>1</xdr:col>
      <xdr:colOff>1337945</xdr:colOff>
      <xdr:row>8</xdr:row>
      <xdr:rowOff>982344</xdr:rowOff>
    </xdr:to>
    <xdr:pic>
      <xdr:nvPicPr>
        <xdr:cNvPr id="11" name="Afbeelding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87525" y="10990580"/>
          <a:ext cx="965200" cy="98361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fb t="e">#NAME?</fb>
    <v>4</v>
    <v>1</v>
  </rv>
</rvData>
</file>

<file path=xl/richData/rdrichvaluestructure.xml><?xml version="1.0" encoding="utf-8"?>
<rvStructures xmlns="http://schemas.microsoft.com/office/spreadsheetml/2017/richdata" count="1">
  <s t="_error">
    <k n="errorType" t="i"/>
    <k n="subType" t="i"/>
  </s>
</rvStructure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51"/>
  <sheetViews>
    <sheetView tabSelected="1" view="pageBreakPreview" zoomScale="70" zoomScaleNormal="70" workbookViewId="0">
      <selection activeCell="J8" sqref="J8"/>
    </sheetView>
  </sheetViews>
  <sheetFormatPr defaultColWidth="9" defaultRowHeight="18.75"/>
  <cols>
    <col min="1" max="1" width="18.5703125" customWidth="1"/>
    <col min="2" max="2" width="27.140625" customWidth="1"/>
    <col min="3" max="3" width="58.5703125" customWidth="1"/>
    <col min="4" max="4" width="13.7109375" style="4" customWidth="1"/>
    <col min="5" max="5" width="19.42578125" customWidth="1"/>
    <col min="6" max="6" width="17.85546875" customWidth="1"/>
    <col min="7" max="7" width="13.140625" style="5" customWidth="1"/>
    <col min="8" max="8" width="20" style="37" bestFit="1" customWidth="1"/>
    <col min="9" max="9" width="20" style="20" customWidth="1"/>
    <col min="10" max="14" width="18.140625" bestFit="1" customWidth="1"/>
  </cols>
  <sheetData>
    <row r="1" spans="1:15" s="1" customFormat="1" ht="42.95" customHeight="1">
      <c r="A1" s="6" t="s">
        <v>0</v>
      </c>
      <c r="B1" s="7" t="s">
        <v>1</v>
      </c>
      <c r="C1" s="8" t="s">
        <v>2</v>
      </c>
      <c r="D1" s="7" t="s">
        <v>3</v>
      </c>
      <c r="E1" s="9" t="s">
        <v>4</v>
      </c>
      <c r="F1" s="10" t="s">
        <v>5</v>
      </c>
      <c r="G1" s="11" t="s">
        <v>6</v>
      </c>
      <c r="H1" s="34" t="s">
        <v>28</v>
      </c>
      <c r="I1" s="19" t="s">
        <v>29</v>
      </c>
      <c r="J1" s="1" t="s">
        <v>30</v>
      </c>
      <c r="K1" s="1" t="s">
        <v>31</v>
      </c>
      <c r="L1" s="1" t="s">
        <v>32</v>
      </c>
      <c r="M1" s="1" t="s">
        <v>33</v>
      </c>
      <c r="N1" s="1" t="s">
        <v>34</v>
      </c>
      <c r="O1" s="1" t="s">
        <v>46</v>
      </c>
    </row>
    <row r="2" spans="1:15" s="26" customFormat="1" ht="69.95" customHeight="1">
      <c r="A2" s="21">
        <v>1</v>
      </c>
      <c r="B2" s="27"/>
      <c r="C2" s="22" t="s">
        <v>7</v>
      </c>
      <c r="D2" s="21" t="s">
        <v>8</v>
      </c>
      <c r="E2" s="23" t="s">
        <v>48</v>
      </c>
      <c r="F2" s="24">
        <v>24</v>
      </c>
      <c r="G2" s="25">
        <v>2000</v>
      </c>
      <c r="H2" s="35">
        <v>6097733652624</v>
      </c>
      <c r="I2" s="32">
        <v>600320</v>
      </c>
      <c r="J2" s="26" t="s">
        <v>35</v>
      </c>
      <c r="K2" s="26" t="str">
        <f>E2</f>
        <v>Warm white</v>
      </c>
      <c r="L2" s="26" t="s">
        <v>44</v>
      </c>
      <c r="M2" s="26" t="s">
        <v>50</v>
      </c>
      <c r="N2" s="26" t="s">
        <v>47</v>
      </c>
      <c r="O2" s="26" t="s">
        <v>49</v>
      </c>
    </row>
    <row r="3" spans="1:15" s="26" customFormat="1" ht="69.95" customHeight="1">
      <c r="A3" s="21">
        <v>2</v>
      </c>
      <c r="B3" s="28"/>
      <c r="C3" s="22" t="s">
        <v>9</v>
      </c>
      <c r="D3" s="21" t="s">
        <v>10</v>
      </c>
      <c r="E3" s="23" t="s">
        <v>48</v>
      </c>
      <c r="F3" s="24">
        <v>24</v>
      </c>
      <c r="G3" s="25">
        <v>2000</v>
      </c>
      <c r="H3" s="35">
        <v>6097727110185</v>
      </c>
      <c r="I3" s="32">
        <v>600321</v>
      </c>
      <c r="J3" s="26" t="s">
        <v>36</v>
      </c>
      <c r="K3" s="26" t="str">
        <f t="shared" ref="K3:K12" si="0">E3</f>
        <v>Warm white</v>
      </c>
      <c r="L3" s="26" t="s">
        <v>44</v>
      </c>
      <c r="M3" s="26" t="s">
        <v>50</v>
      </c>
      <c r="N3" s="26" t="s">
        <v>47</v>
      </c>
      <c r="O3" s="26" t="s">
        <v>49</v>
      </c>
    </row>
    <row r="4" spans="1:15" s="26" customFormat="1" ht="69.95" customHeight="1">
      <c r="A4" s="21">
        <v>3</v>
      </c>
      <c r="B4" s="29"/>
      <c r="C4" s="22" t="s">
        <v>11</v>
      </c>
      <c r="D4" s="21" t="s">
        <v>10</v>
      </c>
      <c r="E4" s="23" t="s">
        <v>48</v>
      </c>
      <c r="F4" s="24">
        <v>24</v>
      </c>
      <c r="G4" s="25">
        <v>500</v>
      </c>
      <c r="H4" s="35">
        <v>6097750598561</v>
      </c>
      <c r="I4" s="32">
        <v>600322</v>
      </c>
      <c r="J4" s="26" t="s">
        <v>36</v>
      </c>
      <c r="K4" s="26" t="str">
        <f t="shared" si="0"/>
        <v>Warm white</v>
      </c>
      <c r="L4" s="26" t="s">
        <v>45</v>
      </c>
      <c r="M4" s="26" t="s">
        <v>50</v>
      </c>
      <c r="N4" s="26" t="s">
        <v>47</v>
      </c>
      <c r="O4" s="26" t="s">
        <v>49</v>
      </c>
    </row>
    <row r="5" spans="1:15" s="2" customFormat="1" ht="69.95" customHeight="1">
      <c r="A5" s="6">
        <v>4</v>
      </c>
      <c r="B5" s="30"/>
      <c r="C5" s="8" t="s">
        <v>12</v>
      </c>
      <c r="D5" s="6" t="s">
        <v>13</v>
      </c>
      <c r="E5" s="23" t="s">
        <v>48</v>
      </c>
      <c r="F5" s="11">
        <v>24</v>
      </c>
      <c r="G5" s="12">
        <v>2000</v>
      </c>
      <c r="H5" s="35">
        <v>6097724580578</v>
      </c>
      <c r="I5" s="32">
        <v>600323</v>
      </c>
      <c r="J5" s="2" t="s">
        <v>37</v>
      </c>
      <c r="K5" s="26" t="str">
        <f t="shared" si="0"/>
        <v>Warm white</v>
      </c>
      <c r="L5" s="2" t="s">
        <v>44</v>
      </c>
      <c r="M5" s="26" t="s">
        <v>50</v>
      </c>
      <c r="N5" s="26" t="s">
        <v>47</v>
      </c>
      <c r="O5" s="26" t="s">
        <v>49</v>
      </c>
    </row>
    <row r="6" spans="1:15" s="2" customFormat="1" ht="69.95" customHeight="1">
      <c r="A6" s="6">
        <v>5</v>
      </c>
      <c r="B6" s="31"/>
      <c r="C6" s="8" t="s">
        <v>14</v>
      </c>
      <c r="D6" s="6" t="s">
        <v>13</v>
      </c>
      <c r="E6" s="23" t="s">
        <v>48</v>
      </c>
      <c r="F6" s="11">
        <v>24</v>
      </c>
      <c r="G6" s="12">
        <v>500</v>
      </c>
      <c r="H6" s="35">
        <v>6097756946946</v>
      </c>
      <c r="I6" s="32">
        <v>600324</v>
      </c>
      <c r="J6" s="2" t="s">
        <v>37</v>
      </c>
      <c r="K6" s="26" t="str">
        <f t="shared" si="0"/>
        <v>Warm white</v>
      </c>
      <c r="L6" s="2" t="s">
        <v>44</v>
      </c>
      <c r="M6" s="26" t="s">
        <v>50</v>
      </c>
      <c r="N6" s="26" t="s">
        <v>47</v>
      </c>
      <c r="O6" s="26" t="s">
        <v>49</v>
      </c>
    </row>
    <row r="7" spans="1:15" s="2" customFormat="1" ht="84.95" customHeight="1">
      <c r="A7" s="6">
        <v>6</v>
      </c>
      <c r="B7" s="13" t="e" vm="1">
        <f ca="1">_xlfn.DISPIMG("ID_D6F56B16C6F246A7B7C629A3BF2084A9",1)</f>
        <v>#NAME?</v>
      </c>
      <c r="C7" s="8" t="s">
        <v>15</v>
      </c>
      <c r="D7" s="6" t="s">
        <v>16</v>
      </c>
      <c r="E7" s="23" t="s">
        <v>48</v>
      </c>
      <c r="F7" s="11">
        <v>12</v>
      </c>
      <c r="G7" s="14">
        <v>500</v>
      </c>
      <c r="H7" s="35">
        <v>6097716058092</v>
      </c>
      <c r="I7" s="32">
        <v>600325</v>
      </c>
      <c r="J7" s="2" t="s">
        <v>38</v>
      </c>
      <c r="K7" s="26" t="str">
        <f t="shared" si="0"/>
        <v>Warm white</v>
      </c>
      <c r="L7" s="2" t="s">
        <v>44</v>
      </c>
      <c r="M7" s="26" t="s">
        <v>50</v>
      </c>
      <c r="N7" s="26" t="s">
        <v>47</v>
      </c>
      <c r="O7" s="26" t="s">
        <v>49</v>
      </c>
    </row>
    <row r="8" spans="1:15" s="2" customFormat="1" ht="84.95" customHeight="1">
      <c r="A8" s="6">
        <v>7</v>
      </c>
      <c r="B8" s="30"/>
      <c r="C8" s="8" t="s">
        <v>17</v>
      </c>
      <c r="D8" s="14" t="s">
        <v>18</v>
      </c>
      <c r="E8" s="23" t="s">
        <v>48</v>
      </c>
      <c r="F8" s="11">
        <v>24</v>
      </c>
      <c r="G8" s="14">
        <v>500</v>
      </c>
      <c r="H8" s="35">
        <v>6097731937938</v>
      </c>
      <c r="I8" s="32">
        <v>600326</v>
      </c>
      <c r="J8" s="2" t="s">
        <v>39</v>
      </c>
      <c r="K8" s="26" t="str">
        <f t="shared" si="0"/>
        <v>Warm white</v>
      </c>
      <c r="L8" s="2" t="s">
        <v>51</v>
      </c>
      <c r="M8" s="26" t="s">
        <v>50</v>
      </c>
      <c r="N8" s="26" t="s">
        <v>47</v>
      </c>
      <c r="O8" s="26" t="s">
        <v>49</v>
      </c>
    </row>
    <row r="9" spans="1:15" s="2" customFormat="1" ht="84.95" customHeight="1">
      <c r="A9" s="6">
        <v>8</v>
      </c>
      <c r="B9" s="31"/>
      <c r="C9" s="8" t="s">
        <v>19</v>
      </c>
      <c r="D9" s="14" t="s">
        <v>20</v>
      </c>
      <c r="E9" s="23" t="s">
        <v>48</v>
      </c>
      <c r="F9" s="11">
        <v>24</v>
      </c>
      <c r="G9" s="14">
        <v>500</v>
      </c>
      <c r="H9" s="35">
        <v>6097716996950</v>
      </c>
      <c r="I9" s="32">
        <v>600327</v>
      </c>
      <c r="J9" s="2" t="s">
        <v>40</v>
      </c>
      <c r="K9" s="26" t="str">
        <f t="shared" si="0"/>
        <v>Warm white</v>
      </c>
      <c r="L9" s="2" t="s">
        <v>52</v>
      </c>
      <c r="M9" s="26" t="s">
        <v>50</v>
      </c>
      <c r="N9" s="26" t="s">
        <v>47</v>
      </c>
      <c r="O9" s="26" t="s">
        <v>49</v>
      </c>
    </row>
    <row r="10" spans="1:15" s="2" customFormat="1" ht="69.95" customHeight="1">
      <c r="A10" s="6">
        <v>9</v>
      </c>
      <c r="B10" s="30" t="e" vm="1">
        <f ca="1">_xlfn.DISPIMG("ID_09AAA76E0AD1487E9E83A47AE2CF9350",1)</f>
        <v>#NAME?</v>
      </c>
      <c r="C10" s="8" t="s">
        <v>21</v>
      </c>
      <c r="D10" s="7" t="s">
        <v>22</v>
      </c>
      <c r="E10" s="23" t="s">
        <v>48</v>
      </c>
      <c r="F10" s="11">
        <v>12</v>
      </c>
      <c r="G10" s="12">
        <v>1000</v>
      </c>
      <c r="H10" s="35">
        <v>6097718239260</v>
      </c>
      <c r="I10" s="32">
        <v>600328</v>
      </c>
      <c r="J10" s="2" t="s">
        <v>41</v>
      </c>
      <c r="K10" s="26" t="str">
        <f t="shared" si="0"/>
        <v>Warm white</v>
      </c>
      <c r="L10" s="26" t="s">
        <v>53</v>
      </c>
      <c r="M10" s="26" t="s">
        <v>49</v>
      </c>
    </row>
    <row r="11" spans="1:15" s="2" customFormat="1" ht="69.95" customHeight="1">
      <c r="A11" s="6">
        <v>10</v>
      </c>
      <c r="B11" s="30"/>
      <c r="C11" s="8" t="s">
        <v>23</v>
      </c>
      <c r="D11" s="7" t="s">
        <v>24</v>
      </c>
      <c r="E11" s="23" t="s">
        <v>48</v>
      </c>
      <c r="F11" s="11">
        <v>12</v>
      </c>
      <c r="G11" s="12">
        <v>1000</v>
      </c>
      <c r="H11" s="35">
        <v>6097718061007</v>
      </c>
      <c r="I11" s="32">
        <v>600329</v>
      </c>
      <c r="J11" s="2" t="s">
        <v>42</v>
      </c>
      <c r="K11" s="26" t="str">
        <f t="shared" si="0"/>
        <v>Warm white</v>
      </c>
      <c r="L11" s="26" t="s">
        <v>53</v>
      </c>
      <c r="M11" s="26" t="s">
        <v>49</v>
      </c>
    </row>
    <row r="12" spans="1:15" s="2" customFormat="1" ht="69.95" customHeight="1">
      <c r="A12" s="6">
        <v>11</v>
      </c>
      <c r="B12" s="31"/>
      <c r="C12" s="15" t="s">
        <v>25</v>
      </c>
      <c r="D12" s="16" t="s">
        <v>26</v>
      </c>
      <c r="E12" s="23" t="s">
        <v>48</v>
      </c>
      <c r="F12" s="6">
        <v>12</v>
      </c>
      <c r="G12" s="12">
        <v>1000</v>
      </c>
      <c r="H12" s="35">
        <v>6097726685691</v>
      </c>
      <c r="I12" s="32">
        <v>600330</v>
      </c>
      <c r="J12" s="2" t="s">
        <v>43</v>
      </c>
      <c r="K12" s="26" t="str">
        <f t="shared" si="0"/>
        <v>Warm white</v>
      </c>
      <c r="L12" s="26" t="s">
        <v>53</v>
      </c>
      <c r="M12" s="26" t="s">
        <v>49</v>
      </c>
    </row>
    <row r="13" spans="1:15" s="3" customFormat="1" ht="57.95" customHeight="1">
      <c r="A13" s="17" t="s">
        <v>27</v>
      </c>
      <c r="B13" s="17"/>
      <c r="C13" s="17"/>
      <c r="D13" s="17"/>
      <c r="E13" s="17"/>
      <c r="F13" s="17"/>
      <c r="G13" s="18">
        <f>SUM(G2:G12)</f>
        <v>11500</v>
      </c>
      <c r="H13" s="36"/>
      <c r="I13" s="33"/>
    </row>
    <row r="14" spans="1:15" ht="154.15" customHeight="1"/>
    <row r="15" spans="1:15" ht="154.15" customHeight="1"/>
    <row r="16" spans="1:15" ht="154.15" customHeight="1"/>
    <row r="17" ht="154.15" customHeight="1"/>
    <row r="18" ht="154.15" customHeight="1"/>
    <row r="19" ht="154.15" customHeight="1"/>
    <row r="20" ht="154.15" customHeight="1"/>
    <row r="21" ht="154.15" customHeight="1"/>
    <row r="22" ht="154.15" customHeight="1"/>
    <row r="23" ht="154.15" customHeight="1"/>
    <row r="24" ht="154.15" customHeight="1"/>
    <row r="25" ht="154.15" customHeight="1"/>
    <row r="26" ht="154.15" customHeight="1"/>
    <row r="27" ht="154.15" customHeight="1"/>
    <row r="28" ht="154.15" customHeight="1"/>
    <row r="29" ht="154.15" customHeight="1"/>
    <row r="30" ht="154.15" customHeight="1"/>
    <row r="31" ht="154.15" customHeight="1"/>
    <row r="32" ht="154.15" customHeight="1"/>
    <row r="33" ht="154.15" customHeight="1"/>
    <row r="34" ht="154.15" customHeight="1"/>
    <row r="35" ht="154.15" customHeight="1"/>
    <row r="36" ht="154.15" customHeight="1"/>
    <row r="37" ht="154.15" customHeight="1"/>
    <row r="38" ht="154.15" customHeight="1"/>
    <row r="39" ht="154.15" customHeight="1"/>
    <row r="40" ht="154.15" customHeight="1"/>
    <row r="41" ht="154.15" customHeight="1"/>
    <row r="42" ht="154.15" customHeight="1"/>
    <row r="43" ht="154.15" customHeight="1"/>
    <row r="44" ht="154.15" customHeight="1"/>
    <row r="45" ht="154.15" customHeight="1"/>
    <row r="46" ht="154.15" customHeight="1"/>
    <row r="47" ht="154.15" customHeight="1"/>
    <row r="48" ht="154.15" customHeight="1"/>
    <row r="49" ht="154.15" customHeight="1"/>
    <row r="50" ht="154.15" customHeight="1"/>
    <row r="51" ht="154.15" customHeight="1"/>
  </sheetData>
  <mergeCells count="4">
    <mergeCell ref="B2:B4"/>
    <mergeCell ref="B5:B6"/>
    <mergeCell ref="B8:B9"/>
    <mergeCell ref="B10:B12"/>
  </mergeCells>
  <phoneticPr fontId="12" type="noConversion"/>
  <conditionalFormatting sqref="A12">
    <cfRule type="duplicateValues" dxfId="3" priority="21"/>
    <cfRule type="duplicateValues" dxfId="2" priority="22"/>
  </conditionalFormatting>
  <pageMargins left="0.55486111111111103" right="0.55486111111111103" top="0.60624999999999996" bottom="0.60624999999999996" header="0.5" footer="0.5"/>
  <pageSetup paperSize="9" scale="43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1</vt:i4>
      </vt:variant>
      <vt:variant>
        <vt:lpstr>Benoemde bereiken</vt:lpstr>
      </vt:variant>
      <vt:variant>
        <vt:i4>1</vt:i4>
      </vt:variant>
    </vt:vector>
  </HeadingPairs>
  <TitlesOfParts>
    <vt:vector size="2" baseType="lpstr">
      <vt:lpstr>1</vt:lpstr>
      <vt:lpstr>'1'!Afdruktitels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Edward | Mercurius Hub</cp:lastModifiedBy>
  <dcterms:created xsi:type="dcterms:W3CDTF">2025-05-20T08:00:00Z</dcterms:created>
  <dcterms:modified xsi:type="dcterms:W3CDTF">2025-07-15T12:47:03Z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8B94BBE9834449CCB17747E1DFE07CBD_13</vt:lpwstr>
  </property>
  <property fmtid="{D5CDD505-2E9C-101B-9397-08002B2CF9AE}" pid="3" name="KSOProductBuildVer">
    <vt:lpwstr>2052-12.1.0.21541</vt:lpwstr>
  </property>
</Properties>
</file>