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9ef4ef65da0779/Documents/PropertyGuys.com/Pricing Sheets/"/>
    </mc:Choice>
  </mc:AlternateContent>
  <bookViews>
    <workbookView xWindow="0" yWindow="0" windowWidth="15345" windowHeight="3855"/>
  </bookViews>
  <sheets>
    <sheet name="Packages" sheetId="1" r:id="rId1"/>
  </sheets>
  <definedNames>
    <definedName name="_xlnm.Print_Area" localSheetId="0">Packages!$A$2:$G$52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0" i="1"/>
  <c r="D29" i="1"/>
  <c r="D28" i="1"/>
  <c r="D26" i="1"/>
  <c r="D25" i="1"/>
  <c r="D24" i="1"/>
  <c r="D22" i="1"/>
  <c r="D21" i="1"/>
  <c r="D20" i="1"/>
  <c r="D18" i="1"/>
  <c r="D17" i="1"/>
  <c r="D16" i="1"/>
  <c r="D15" i="1"/>
  <c r="D14" i="1"/>
  <c r="D12" i="1"/>
  <c r="D11" i="1"/>
  <c r="D10" i="1"/>
  <c r="D9" i="1"/>
  <c r="D8" i="1"/>
  <c r="D7" i="1"/>
  <c r="D33" i="1" l="1"/>
  <c r="D34" i="1" s="1"/>
</calcChain>
</file>

<file path=xl/sharedStrings.xml><?xml version="1.0" encoding="utf-8"?>
<sst xmlns="http://schemas.openxmlformats.org/spreadsheetml/2006/main" count="179" uniqueCount="62">
  <si>
    <t>Online -PG Only</t>
  </si>
  <si>
    <t>Online Plus - PG Only</t>
  </si>
  <si>
    <t>SalesPro</t>
  </si>
  <si>
    <t>RealEstatePro</t>
  </si>
  <si>
    <t>RealEstatePro Plus</t>
  </si>
  <si>
    <t>Basic</t>
  </si>
  <si>
    <t>Land</t>
  </si>
  <si>
    <t>House /Condo</t>
  </si>
  <si>
    <t>House</t>
  </si>
  <si>
    <t>Luxury Home</t>
  </si>
  <si>
    <t>Opening Pricing</t>
  </si>
  <si>
    <t>PG Web Listing</t>
  </si>
  <si>
    <t>45 Days</t>
  </si>
  <si>
    <t>COST</t>
  </si>
  <si>
    <t>6 Months</t>
  </si>
  <si>
    <t>Until Sold</t>
  </si>
  <si>
    <t>Yes</t>
  </si>
  <si>
    <t>Legal Pro</t>
  </si>
  <si>
    <t>-</t>
  </si>
  <si>
    <t>The Offer Maker (Hard copy forms plus online)</t>
  </si>
  <si>
    <t>Contact Pro - Have your calls answered and showing booked 7am - midnight</t>
  </si>
  <si>
    <t>PG Analytics and Online Tools</t>
  </si>
  <si>
    <t>Pricing Strategy (May include Professional Desktop Appraisal Report, if available)</t>
  </si>
  <si>
    <t xml:space="preserve">PricePro - Professional Appraisal, including site visit, available on request </t>
  </si>
  <si>
    <t>Exposure Pro Broker Listing</t>
  </si>
  <si>
    <t>Realtor.ca (MLS) 6 month listing on TREB with renewal options</t>
  </si>
  <si>
    <t>Exposure on Barrie Board, and Toronto board</t>
  </si>
  <si>
    <r>
      <rPr>
        <b/>
        <sz val="10"/>
        <color rgb="FFFF0000"/>
        <rFont val="Arial"/>
        <family val="2"/>
      </rPr>
      <t>20</t>
    </r>
    <r>
      <rPr>
        <sz val="10"/>
        <rFont val="Arial"/>
        <family val="2"/>
      </rPr>
      <t xml:space="preserve"> Photographs on Realtor.ca (MLS)</t>
    </r>
  </si>
  <si>
    <t>Realtor.ca (MLS) Description Characters on Backend and Mobile Site (300 Ch)</t>
  </si>
  <si>
    <t xml:space="preserve">Realtor.ca (MLS) Open House Posting </t>
  </si>
  <si>
    <t>Photographs</t>
  </si>
  <si>
    <t xml:space="preserve">Professional HDR Photography </t>
  </si>
  <si>
    <t>360 Virtual Tour</t>
  </si>
  <si>
    <t>Aerial Photography &amp; Video</t>
  </si>
  <si>
    <t>Signage</t>
  </si>
  <si>
    <r>
      <t xml:space="preserve">Directional Signs (Where permitted by local by-laws) </t>
    </r>
    <r>
      <rPr>
        <b/>
        <sz val="10"/>
        <color rgb="FFFF0000"/>
        <rFont val="Arial"/>
        <family val="2"/>
      </rPr>
      <t>4 Signs</t>
    </r>
  </si>
  <si>
    <r>
      <t xml:space="preserve">Open House Signs </t>
    </r>
    <r>
      <rPr>
        <b/>
        <sz val="10"/>
        <color rgb="FFFF0000"/>
        <rFont val="Arial"/>
        <family val="2"/>
      </rPr>
      <t>2 Signs</t>
    </r>
  </si>
  <si>
    <t>Extras</t>
  </si>
  <si>
    <t>Online printable Feature Sheets</t>
  </si>
  <si>
    <r>
      <t xml:space="preserve">Hot Property Magazine featuring your home </t>
    </r>
    <r>
      <rPr>
        <b/>
        <sz val="10"/>
        <color rgb="FFFF0000"/>
        <rFont val="Arial"/>
        <family val="2"/>
      </rPr>
      <t>15 Copies</t>
    </r>
  </si>
  <si>
    <t>Professional Certified Home Stager</t>
  </si>
  <si>
    <t>List Now. Pay Later. Financing Fee</t>
  </si>
  <si>
    <t>List Now. Pay Later. *OAC monthly payments @7.95%</t>
  </si>
  <si>
    <t>Available</t>
  </si>
  <si>
    <t>TOTAL:</t>
  </si>
  <si>
    <t>Online</t>
  </si>
  <si>
    <t>Online Plus</t>
  </si>
  <si>
    <t>1 Photo</t>
  </si>
  <si>
    <t>3 Photos</t>
  </si>
  <si>
    <t>12 Photos</t>
  </si>
  <si>
    <t>30 Photos</t>
  </si>
  <si>
    <t>Limited Description</t>
  </si>
  <si>
    <t>Sign</t>
  </si>
  <si>
    <t>6 Month Listing</t>
  </si>
  <si>
    <t>PG Pro Consultation</t>
  </si>
  <si>
    <t>45 DayListing</t>
  </si>
  <si>
    <t>LegalPro</t>
  </si>
  <si>
    <t>Contact Pro</t>
  </si>
  <si>
    <t>ExposurePro</t>
  </si>
  <si>
    <t>PricePro</t>
  </si>
  <si>
    <t>Note: Hot Property Magazines are mandatory for all paid listings, with the exception of Commercial, Business and Land Only</t>
  </si>
  <si>
    <t xml:space="preserve">Professional Lawn Sign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</si>
</sst>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0" fillId="0" borderId="0" xfId="0" applyFont="1" applyFill="1"/>
    <xf numFmtId="16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/>
    </xf>
    <xf numFmtId="165" fontId="0" fillId="0" borderId="0" xfId="0" applyNumberFormat="1" applyAlignment="1">
      <alignment horizontal="left"/>
    </xf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3" fillId="0" borderId="0" xfId="0" applyFont="1"/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3" fillId="2" borderId="0" xfId="0" applyFont="1" applyFill="1"/>
    <xf numFmtId="164" fontId="1" fillId="2" borderId="3" xfId="0" applyNumberFormat="1" applyFont="1" applyFill="1" applyBorder="1" applyAlignment="1">
      <alignment horizontal="center"/>
    </xf>
    <xf numFmtId="164" fontId="1" fillId="2" borderId="4" xfId="0" applyNumberFormat="1" applyFont="1" applyFill="1" applyBorder="1"/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0" applyNumberFormat="1" applyFont="1" applyFill="1"/>
    <xf numFmtId="164" fontId="0" fillId="0" borderId="4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64" fontId="0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3" xfId="0" applyNumberFormat="1" applyFont="1" applyFill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165" fontId="0" fillId="0" borderId="5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right"/>
    </xf>
    <xf numFmtId="0" fontId="1" fillId="0" borderId="0" xfId="0" applyFont="1"/>
    <xf numFmtId="164" fontId="1" fillId="0" borderId="7" xfId="0" applyNumberFormat="1" applyFont="1" applyFill="1" applyBorder="1"/>
    <xf numFmtId="0" fontId="1" fillId="0" borderId="7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/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left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9" xfId="0" applyNumberFormat="1" applyFont="1" applyFill="1" applyBorder="1" applyAlignment="1">
      <alignment horizontal="center"/>
    </xf>
    <xf numFmtId="164" fontId="0" fillId="0" borderId="9" xfId="0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topLeftCell="A37" zoomScaleNormal="100" workbookViewId="0">
      <pane xSplit="1" topLeftCell="B1" activePane="topRight" state="frozen"/>
      <selection pane="topRight" activeCell="G54" sqref="G54"/>
    </sheetView>
  </sheetViews>
  <sheetFormatPr defaultRowHeight="15" x14ac:dyDescent="0.25"/>
  <cols>
    <col min="1" max="1" width="70" customWidth="1"/>
    <col min="2" max="2" width="17.28515625" customWidth="1"/>
    <col min="3" max="3" width="19" customWidth="1"/>
    <col min="4" max="4" width="8" hidden="1" customWidth="1"/>
    <col min="5" max="5" width="17.7109375" customWidth="1"/>
    <col min="6" max="6" width="19" customWidth="1"/>
    <col min="7" max="7" width="20" customWidth="1"/>
    <col min="8" max="8" width="9.140625" style="51"/>
    <col min="10" max="10" width="10.5703125" customWidth="1"/>
  </cols>
  <sheetData>
    <row r="1" spans="1:8" s="2" customFormat="1" ht="15.75" thickBot="1" x14ac:dyDescent="0.3">
      <c r="A1" s="1"/>
      <c r="B1" s="3"/>
      <c r="C1" s="4"/>
      <c r="D1" s="4"/>
      <c r="E1" s="4"/>
      <c r="F1" s="4"/>
      <c r="G1" s="4"/>
      <c r="H1" s="4"/>
    </row>
    <row r="2" spans="1:8" s="2" customFormat="1" x14ac:dyDescent="0.25">
      <c r="A2" s="5"/>
      <c r="B2" s="6" t="s">
        <v>0</v>
      </c>
      <c r="C2" s="47" t="s">
        <v>1</v>
      </c>
      <c r="D2" s="48"/>
      <c r="E2" s="7" t="s">
        <v>2</v>
      </c>
      <c r="F2" s="7" t="s">
        <v>3</v>
      </c>
      <c r="G2" s="53" t="s">
        <v>4</v>
      </c>
      <c r="H2" s="4"/>
    </row>
    <row r="3" spans="1:8" s="2" customFormat="1" x14ac:dyDescent="0.25">
      <c r="A3" s="8"/>
      <c r="B3" s="9" t="s">
        <v>5</v>
      </c>
      <c r="C3" s="49" t="s">
        <v>6</v>
      </c>
      <c r="D3" s="50"/>
      <c r="E3" s="10" t="s">
        <v>7</v>
      </c>
      <c r="F3" s="10" t="s">
        <v>8</v>
      </c>
      <c r="G3" s="54" t="s">
        <v>9</v>
      </c>
      <c r="H3" s="4"/>
    </row>
    <row r="4" spans="1:8" s="2" customFormat="1" x14ac:dyDescent="0.25">
      <c r="A4" s="11" t="s">
        <v>10</v>
      </c>
      <c r="B4" s="12">
        <v>999</v>
      </c>
      <c r="C4" s="12">
        <v>2995</v>
      </c>
      <c r="D4" s="13"/>
      <c r="E4" s="12">
        <v>5995</v>
      </c>
      <c r="F4" s="12">
        <v>7995</v>
      </c>
      <c r="G4" s="55">
        <v>14995</v>
      </c>
      <c r="H4" s="4"/>
    </row>
    <row r="5" spans="1:8" s="2" customFormat="1" x14ac:dyDescent="0.25">
      <c r="A5" s="14"/>
      <c r="B5" s="15"/>
      <c r="C5" s="45"/>
      <c r="D5" s="46"/>
      <c r="E5" s="16"/>
      <c r="F5" s="16"/>
      <c r="G5" s="56"/>
      <c r="H5" s="4"/>
    </row>
    <row r="6" spans="1:8" s="2" customFormat="1" x14ac:dyDescent="0.25">
      <c r="A6" s="17" t="s">
        <v>11</v>
      </c>
      <c r="B6" s="18" t="s">
        <v>12</v>
      </c>
      <c r="C6" s="20" t="s">
        <v>14</v>
      </c>
      <c r="D6" s="19" t="s">
        <v>13</v>
      </c>
      <c r="E6" s="20" t="s">
        <v>15</v>
      </c>
      <c r="F6" s="20" t="s">
        <v>15</v>
      </c>
      <c r="G6" s="57" t="s">
        <v>15</v>
      </c>
    </row>
    <row r="7" spans="1:8" s="2" customFormat="1" x14ac:dyDescent="0.25">
      <c r="A7" s="21" t="s">
        <v>17</v>
      </c>
      <c r="B7" s="24" t="s">
        <v>18</v>
      </c>
      <c r="C7" s="24" t="s">
        <v>18</v>
      </c>
      <c r="D7" s="23" t="e">
        <f>SUMIF(C7,"*Y*",#REF!)</f>
        <v>#REF!</v>
      </c>
      <c r="E7" s="24" t="s">
        <v>16</v>
      </c>
      <c r="F7" s="24" t="s">
        <v>16</v>
      </c>
      <c r="G7" s="58" t="s">
        <v>16</v>
      </c>
    </row>
    <row r="8" spans="1:8" s="2" customFormat="1" x14ac:dyDescent="0.25">
      <c r="A8" s="21" t="s">
        <v>19</v>
      </c>
      <c r="B8" s="24" t="s">
        <v>16</v>
      </c>
      <c r="C8" s="24" t="s">
        <v>16</v>
      </c>
      <c r="D8" s="23" t="e">
        <f>SUMIF(C8,"*Y*",#REF!)</f>
        <v>#REF!</v>
      </c>
      <c r="E8" s="24" t="s">
        <v>16</v>
      </c>
      <c r="F8" s="24" t="s">
        <v>16</v>
      </c>
      <c r="G8" s="58" t="s">
        <v>16</v>
      </c>
    </row>
    <row r="9" spans="1:8" s="2" customFormat="1" x14ac:dyDescent="0.25">
      <c r="A9" s="21" t="s">
        <v>20</v>
      </c>
      <c r="B9" s="24" t="s">
        <v>18</v>
      </c>
      <c r="C9" s="24" t="s">
        <v>18</v>
      </c>
      <c r="D9" s="23" t="e">
        <f>SUMIF(C9,"*Y*",#REF!)</f>
        <v>#REF!</v>
      </c>
      <c r="E9" s="24" t="s">
        <v>16</v>
      </c>
      <c r="F9" s="24" t="s">
        <v>16</v>
      </c>
      <c r="G9" s="58" t="s">
        <v>16</v>
      </c>
    </row>
    <row r="10" spans="1:8" s="2" customFormat="1" x14ac:dyDescent="0.25">
      <c r="A10" s="21" t="s">
        <v>21</v>
      </c>
      <c r="B10" s="24" t="s">
        <v>16</v>
      </c>
      <c r="C10" s="24" t="s">
        <v>16</v>
      </c>
      <c r="D10" s="23" t="e">
        <f>SUMIF(C10,"*Y*",#REF!)</f>
        <v>#REF!</v>
      </c>
      <c r="E10" s="24" t="s">
        <v>16</v>
      </c>
      <c r="F10" s="24" t="s">
        <v>16</v>
      </c>
      <c r="G10" s="58" t="s">
        <v>16</v>
      </c>
    </row>
    <row r="11" spans="1:8" s="2" customFormat="1" x14ac:dyDescent="0.25">
      <c r="A11" s="21" t="s">
        <v>22</v>
      </c>
      <c r="B11" s="24" t="s">
        <v>18</v>
      </c>
      <c r="C11" s="24" t="s">
        <v>18</v>
      </c>
      <c r="D11" s="23" t="e">
        <f>SUMIF(C11,"*Y*",#REF!)</f>
        <v>#REF!</v>
      </c>
      <c r="E11" s="24"/>
      <c r="F11" s="24" t="s">
        <v>16</v>
      </c>
      <c r="G11" s="59" t="s">
        <v>16</v>
      </c>
    </row>
    <row r="12" spans="1:8" s="2" customFormat="1" x14ac:dyDescent="0.25">
      <c r="A12" s="21" t="s">
        <v>23</v>
      </c>
      <c r="B12" s="24" t="s">
        <v>18</v>
      </c>
      <c r="C12" s="24" t="s">
        <v>18</v>
      </c>
      <c r="D12" s="23" t="e">
        <f>SUMIF(C12,"*Y*",#REF!)</f>
        <v>#REF!</v>
      </c>
      <c r="E12" s="24" t="s">
        <v>18</v>
      </c>
      <c r="F12" s="25" t="s">
        <v>18</v>
      </c>
      <c r="G12" s="58" t="s">
        <v>16</v>
      </c>
    </row>
    <row r="13" spans="1:8" s="2" customFormat="1" x14ac:dyDescent="0.25">
      <c r="A13" s="17" t="s">
        <v>24</v>
      </c>
      <c r="B13" s="18"/>
      <c r="C13" s="20"/>
      <c r="D13" s="19" t="s">
        <v>13</v>
      </c>
      <c r="E13" s="20"/>
      <c r="F13" s="20"/>
      <c r="G13" s="57"/>
    </row>
    <row r="14" spans="1:8" s="2" customFormat="1" x14ac:dyDescent="0.25">
      <c r="A14" s="1" t="s">
        <v>25</v>
      </c>
      <c r="B14" s="24"/>
      <c r="C14" s="25" t="s">
        <v>16</v>
      </c>
      <c r="D14" s="23" t="e">
        <f>SUMIF(C14,"*Y*",#REF!)</f>
        <v>#REF!</v>
      </c>
      <c r="E14" s="25" t="s">
        <v>16</v>
      </c>
      <c r="F14" s="25" t="s">
        <v>16</v>
      </c>
      <c r="G14" s="59" t="s">
        <v>16</v>
      </c>
    </row>
    <row r="15" spans="1:8" s="2" customFormat="1" x14ac:dyDescent="0.25">
      <c r="A15" s="1" t="s">
        <v>26</v>
      </c>
      <c r="B15" s="26" t="s">
        <v>18</v>
      </c>
      <c r="C15" s="25" t="s">
        <v>18</v>
      </c>
      <c r="D15" s="23" t="e">
        <f>SUMIF(C15,"*Y*",#REF!)</f>
        <v>#REF!</v>
      </c>
      <c r="E15" s="25"/>
      <c r="F15" s="25"/>
      <c r="G15" s="59" t="s">
        <v>16</v>
      </c>
    </row>
    <row r="16" spans="1:8" s="2" customFormat="1" x14ac:dyDescent="0.25">
      <c r="A16" s="1" t="s">
        <v>27</v>
      </c>
      <c r="B16" s="26"/>
      <c r="C16" s="25" t="s">
        <v>18</v>
      </c>
      <c r="D16" s="23" t="e">
        <f>SUMIF(C16,"*Y*",#REF!)</f>
        <v>#REF!</v>
      </c>
      <c r="E16" s="25" t="s">
        <v>16</v>
      </c>
      <c r="F16" s="25" t="s">
        <v>16</v>
      </c>
      <c r="G16" s="59" t="s">
        <v>16</v>
      </c>
    </row>
    <row r="17" spans="1:11" s="2" customFormat="1" x14ac:dyDescent="0.25">
      <c r="A17" s="1" t="s">
        <v>28</v>
      </c>
      <c r="B17" s="26" t="s">
        <v>18</v>
      </c>
      <c r="C17" s="25" t="s">
        <v>18</v>
      </c>
      <c r="D17" s="23" t="e">
        <f>SUMIF(C17,"*Y*",#REF!)</f>
        <v>#REF!</v>
      </c>
      <c r="E17" s="25" t="s">
        <v>16</v>
      </c>
      <c r="F17" s="25" t="s">
        <v>16</v>
      </c>
      <c r="G17" s="59" t="s">
        <v>16</v>
      </c>
    </row>
    <row r="18" spans="1:11" s="2" customFormat="1" x14ac:dyDescent="0.25">
      <c r="A18" s="27" t="s">
        <v>29</v>
      </c>
      <c r="B18" s="26" t="s">
        <v>18</v>
      </c>
      <c r="C18" s="26" t="s">
        <v>18</v>
      </c>
      <c r="D18" s="23" t="e">
        <f>SUMIF(C18,"*Y*",#REF!)</f>
        <v>#REF!</v>
      </c>
      <c r="E18" s="26" t="s">
        <v>16</v>
      </c>
      <c r="F18" s="26" t="s">
        <v>16</v>
      </c>
      <c r="G18" s="60" t="s">
        <v>16</v>
      </c>
    </row>
    <row r="19" spans="1:11" s="2" customFormat="1" x14ac:dyDescent="0.25">
      <c r="A19" s="17" t="s">
        <v>30</v>
      </c>
      <c r="B19" s="18"/>
      <c r="C19" s="20"/>
      <c r="D19" s="19" t="s">
        <v>13</v>
      </c>
      <c r="E19" s="20"/>
      <c r="F19" s="20"/>
      <c r="G19" s="57"/>
    </row>
    <row r="20" spans="1:11" s="2" customFormat="1" x14ac:dyDescent="0.25">
      <c r="A20" s="1" t="s">
        <v>31</v>
      </c>
      <c r="B20" s="28" t="s">
        <v>16</v>
      </c>
      <c r="C20" s="26" t="s">
        <v>16</v>
      </c>
      <c r="D20" s="23" t="e">
        <f>SUMIF(C20,"*Y*",#REF!)</f>
        <v>#REF!</v>
      </c>
      <c r="E20" s="26" t="s">
        <v>16</v>
      </c>
      <c r="F20" s="26" t="s">
        <v>16</v>
      </c>
      <c r="G20" s="59" t="s">
        <v>16</v>
      </c>
    </row>
    <row r="21" spans="1:11" s="2" customFormat="1" x14ac:dyDescent="0.25">
      <c r="A21" s="1" t="s">
        <v>32</v>
      </c>
      <c r="B21" s="28" t="s">
        <v>18</v>
      </c>
      <c r="C21" s="26" t="s">
        <v>18</v>
      </c>
      <c r="D21" s="23" t="e">
        <f>SUMIF(C21,"*Y*",#REF!)</f>
        <v>#REF!</v>
      </c>
      <c r="E21" s="26" t="s">
        <v>16</v>
      </c>
      <c r="F21" s="28" t="s">
        <v>16</v>
      </c>
      <c r="G21" s="60" t="s">
        <v>16</v>
      </c>
    </row>
    <row r="22" spans="1:11" s="2" customFormat="1" x14ac:dyDescent="0.25">
      <c r="A22" s="1" t="s">
        <v>33</v>
      </c>
      <c r="B22" s="28" t="s">
        <v>18</v>
      </c>
      <c r="C22" s="28" t="s">
        <v>18</v>
      </c>
      <c r="D22" s="23" t="e">
        <f>SUMIF(C22,"*Y*",#REF!)</f>
        <v>#REF!</v>
      </c>
      <c r="E22" s="28" t="s">
        <v>18</v>
      </c>
      <c r="F22" s="28" t="s">
        <v>18</v>
      </c>
      <c r="G22" s="60" t="s">
        <v>16</v>
      </c>
    </row>
    <row r="23" spans="1:11" s="2" customFormat="1" x14ac:dyDescent="0.25">
      <c r="A23" s="17" t="s">
        <v>34</v>
      </c>
      <c r="B23" s="18"/>
      <c r="C23" s="20"/>
      <c r="D23" s="19" t="s">
        <v>13</v>
      </c>
      <c r="E23" s="20"/>
      <c r="F23" s="20"/>
      <c r="G23" s="57"/>
    </row>
    <row r="24" spans="1:11" s="2" customFormat="1" x14ac:dyDescent="0.25">
      <c r="A24" s="1" t="s">
        <v>61</v>
      </c>
      <c r="B24" s="28" t="s">
        <v>16</v>
      </c>
      <c r="C24" s="28" t="s">
        <v>16</v>
      </c>
      <c r="D24" s="23" t="e">
        <f>SUMIF(C24,"*Y*",#REF!)</f>
        <v>#REF!</v>
      </c>
      <c r="E24" s="28" t="s">
        <v>16</v>
      </c>
      <c r="F24" s="28" t="s">
        <v>16</v>
      </c>
      <c r="G24" s="60" t="s">
        <v>16</v>
      </c>
    </row>
    <row r="25" spans="1:11" s="2" customFormat="1" x14ac:dyDescent="0.25">
      <c r="A25" s="1" t="s">
        <v>35</v>
      </c>
      <c r="B25" s="28" t="s">
        <v>18</v>
      </c>
      <c r="C25" s="28" t="s">
        <v>18</v>
      </c>
      <c r="D25" s="23" t="e">
        <f>SUMIF(C25,"*Y*",#REF!)</f>
        <v>#REF!</v>
      </c>
      <c r="E25" s="28" t="s">
        <v>16</v>
      </c>
      <c r="F25" s="28" t="s">
        <v>16</v>
      </c>
      <c r="G25" s="60" t="s">
        <v>16</v>
      </c>
    </row>
    <row r="26" spans="1:11" s="2" customFormat="1" x14ac:dyDescent="0.25">
      <c r="A26" s="1" t="s">
        <v>36</v>
      </c>
      <c r="B26" s="28" t="s">
        <v>18</v>
      </c>
      <c r="C26" s="28" t="s">
        <v>18</v>
      </c>
      <c r="D26" s="23" t="e">
        <f>SUMIF(C26,"*Y*",#REF!)</f>
        <v>#REF!</v>
      </c>
      <c r="E26" s="28" t="s">
        <v>16</v>
      </c>
      <c r="F26" s="28" t="s">
        <v>16</v>
      </c>
      <c r="G26" s="60" t="s">
        <v>16</v>
      </c>
    </row>
    <row r="27" spans="1:11" s="2" customFormat="1" x14ac:dyDescent="0.25">
      <c r="A27" s="17" t="s">
        <v>37</v>
      </c>
      <c r="B27" s="18"/>
      <c r="C27" s="20"/>
      <c r="D27" s="19" t="s">
        <v>13</v>
      </c>
      <c r="E27" s="20"/>
      <c r="F27" s="20"/>
      <c r="G27" s="57"/>
    </row>
    <row r="28" spans="1:11" s="2" customFormat="1" x14ac:dyDescent="0.25">
      <c r="A28" s="1" t="s">
        <v>38</v>
      </c>
      <c r="B28" s="26" t="s">
        <v>16</v>
      </c>
      <c r="C28" s="26" t="s">
        <v>16</v>
      </c>
      <c r="D28" s="23" t="e">
        <f>SUMIF(C28,"*Y*",#REF!)</f>
        <v>#REF!</v>
      </c>
      <c r="E28" s="26" t="s">
        <v>16</v>
      </c>
      <c r="F28" s="26" t="s">
        <v>16</v>
      </c>
      <c r="G28" s="61" t="s">
        <v>16</v>
      </c>
      <c r="J28" s="22"/>
      <c r="K28" s="22"/>
    </row>
    <row r="29" spans="1:11" s="2" customFormat="1" x14ac:dyDescent="0.25">
      <c r="A29" s="1" t="s">
        <v>39</v>
      </c>
      <c r="B29" s="26"/>
      <c r="C29" s="25" t="s">
        <v>18</v>
      </c>
      <c r="D29" s="23" t="e">
        <f>SUMIF(C29,"*Y*",#REF!)</f>
        <v>#REF!</v>
      </c>
      <c r="E29" s="25" t="s">
        <v>16</v>
      </c>
      <c r="F29" s="25" t="s">
        <v>16</v>
      </c>
      <c r="G29" s="59" t="s">
        <v>16</v>
      </c>
    </row>
    <row r="30" spans="1:11" s="2" customFormat="1" x14ac:dyDescent="0.25">
      <c r="A30" s="1" t="s">
        <v>40</v>
      </c>
      <c r="B30" s="26" t="s">
        <v>18</v>
      </c>
      <c r="C30" s="25" t="s">
        <v>18</v>
      </c>
      <c r="D30" s="23" t="e">
        <f>SUMIF(C30,"*Y*",#REF!)</f>
        <v>#REF!</v>
      </c>
      <c r="E30" s="25" t="s">
        <v>18</v>
      </c>
      <c r="F30" s="25" t="s">
        <v>16</v>
      </c>
      <c r="G30" s="59" t="s">
        <v>16</v>
      </c>
    </row>
    <row r="31" spans="1:11" x14ac:dyDescent="0.25">
      <c r="A31" s="1" t="s">
        <v>41</v>
      </c>
      <c r="B31" s="26"/>
      <c r="C31" s="25"/>
      <c r="D31" s="23"/>
      <c r="E31" s="25" t="s">
        <v>16</v>
      </c>
      <c r="F31" s="25" t="s">
        <v>16</v>
      </c>
      <c r="G31" s="59" t="s">
        <v>16</v>
      </c>
    </row>
    <row r="32" spans="1:11" ht="15.75" thickBot="1" x14ac:dyDescent="0.3">
      <c r="A32" s="1" t="s">
        <v>42</v>
      </c>
      <c r="B32" s="29" t="s">
        <v>18</v>
      </c>
      <c r="C32" s="31" t="s">
        <v>18</v>
      </c>
      <c r="D32" s="30" t="e">
        <f>SUMIF(C32,"*Y*",#REF!)</f>
        <v>#REF!</v>
      </c>
      <c r="E32" s="31" t="s">
        <v>16</v>
      </c>
      <c r="F32" s="32" t="s">
        <v>16</v>
      </c>
      <c r="G32" s="62" t="s">
        <v>43</v>
      </c>
    </row>
    <row r="33" spans="1:8" s="34" customFormat="1" ht="15.75" thickBot="1" x14ac:dyDescent="0.3">
      <c r="A33" s="33" t="s">
        <v>44</v>
      </c>
      <c r="B33" s="33"/>
      <c r="C33" s="36" t="s">
        <v>44</v>
      </c>
      <c r="D33" s="35" t="e">
        <f>SUM(D7:D32)</f>
        <v>#REF!</v>
      </c>
      <c r="E33" s="36" t="s">
        <v>44</v>
      </c>
      <c r="F33" s="36" t="s">
        <v>44</v>
      </c>
      <c r="G33" s="36" t="s">
        <v>44</v>
      </c>
    </row>
    <row r="34" spans="1:8" s="34" customFormat="1" ht="15.75" thickTop="1" x14ac:dyDescent="0.25">
      <c r="A34" s="37"/>
      <c r="B34" s="37"/>
      <c r="C34" s="39"/>
      <c r="D34" s="38" t="e">
        <f>D33*4</f>
        <v>#REF!</v>
      </c>
      <c r="E34" s="39"/>
      <c r="F34" s="39"/>
      <c r="G34" s="39"/>
    </row>
    <row r="35" spans="1:8" s="34" customFormat="1" x14ac:dyDescent="0.25">
      <c r="A35" s="37"/>
      <c r="B35" s="37"/>
      <c r="C35" s="39"/>
      <c r="D35" s="38"/>
      <c r="E35" s="39"/>
      <c r="F35" s="39"/>
      <c r="G35" s="39"/>
    </row>
    <row r="36" spans="1:8" s="34" customFormat="1" x14ac:dyDescent="0.25">
      <c r="A36" s="37"/>
      <c r="B36" s="37"/>
      <c r="C36" s="39"/>
      <c r="D36" s="38"/>
      <c r="E36" s="39"/>
      <c r="F36" s="39"/>
      <c r="G36" s="39"/>
    </row>
    <row r="37" spans="1:8" s="34" customFormat="1" x14ac:dyDescent="0.25">
      <c r="A37" s="37"/>
      <c r="B37" s="37"/>
      <c r="C37" s="39"/>
      <c r="D37" s="38"/>
      <c r="E37" s="39"/>
      <c r="F37" s="39"/>
      <c r="G37" s="39"/>
    </row>
    <row r="38" spans="1:8" s="34" customFormat="1" x14ac:dyDescent="0.25">
      <c r="A38" s="37"/>
      <c r="B38" s="37"/>
      <c r="C38" s="39"/>
      <c r="D38" s="38"/>
      <c r="E38" s="39"/>
      <c r="F38" s="39"/>
      <c r="G38" s="39"/>
    </row>
    <row r="39" spans="1:8" s="34" customFormat="1" x14ac:dyDescent="0.25">
      <c r="A39" s="37"/>
      <c r="B39" s="37"/>
      <c r="C39" s="39"/>
      <c r="D39" s="38"/>
      <c r="E39" s="39"/>
      <c r="F39" s="39"/>
      <c r="G39" s="39"/>
    </row>
    <row r="40" spans="1:8" x14ac:dyDescent="0.25">
      <c r="A40" s="1"/>
      <c r="B40" s="3"/>
      <c r="C40" s="4"/>
      <c r="D40" s="4"/>
      <c r="E40" s="4"/>
      <c r="F40" s="4"/>
      <c r="H40" s="52"/>
    </row>
    <row r="41" spans="1:8" s="34" customFormat="1" x14ac:dyDescent="0.25">
      <c r="A41" s="40"/>
      <c r="B41" s="41" t="s">
        <v>45</v>
      </c>
      <c r="C41" s="42" t="s">
        <v>46</v>
      </c>
      <c r="D41" s="42"/>
      <c r="E41" s="42" t="s">
        <v>2</v>
      </c>
      <c r="F41" s="42" t="s">
        <v>3</v>
      </c>
      <c r="G41"/>
      <c r="H41" s="51"/>
    </row>
    <row r="42" spans="1:8" x14ac:dyDescent="0.25">
      <c r="A42" s="1"/>
      <c r="B42" s="43" t="s">
        <v>47</v>
      </c>
      <c r="C42" s="44" t="s">
        <v>48</v>
      </c>
      <c r="D42" s="4"/>
      <c r="E42" s="44" t="s">
        <v>49</v>
      </c>
      <c r="F42" s="44" t="s">
        <v>50</v>
      </c>
    </row>
    <row r="43" spans="1:8" x14ac:dyDescent="0.25">
      <c r="A43" s="1"/>
      <c r="B43" s="43" t="s">
        <v>51</v>
      </c>
      <c r="C43" s="44" t="s">
        <v>52</v>
      </c>
      <c r="D43" s="4"/>
      <c r="E43" s="44" t="s">
        <v>52</v>
      </c>
      <c r="F43" s="44" t="s">
        <v>52</v>
      </c>
    </row>
    <row r="44" spans="1:8" x14ac:dyDescent="0.25">
      <c r="A44" s="1"/>
      <c r="B44" s="43" t="s">
        <v>52</v>
      </c>
      <c r="C44" s="44" t="s">
        <v>53</v>
      </c>
      <c r="D44" s="4"/>
      <c r="E44" s="44" t="s">
        <v>54</v>
      </c>
      <c r="F44" s="44" t="s">
        <v>54</v>
      </c>
    </row>
    <row r="45" spans="1:8" x14ac:dyDescent="0.25">
      <c r="A45" s="1"/>
      <c r="B45" s="43" t="s">
        <v>55</v>
      </c>
      <c r="C45" s="4"/>
      <c r="D45" s="4"/>
      <c r="E45" s="44" t="s">
        <v>56</v>
      </c>
      <c r="F45" s="44" t="s">
        <v>56</v>
      </c>
    </row>
    <row r="46" spans="1:8" x14ac:dyDescent="0.25">
      <c r="A46" s="1"/>
      <c r="B46" s="43"/>
      <c r="C46" s="4"/>
      <c r="D46" s="4"/>
      <c r="E46" s="44" t="s">
        <v>57</v>
      </c>
      <c r="F46" s="44" t="s">
        <v>57</v>
      </c>
    </row>
    <row r="47" spans="1:8" x14ac:dyDescent="0.25">
      <c r="A47" s="1"/>
      <c r="B47" s="43"/>
      <c r="C47" s="4"/>
      <c r="D47" s="4"/>
      <c r="E47" s="4"/>
      <c r="F47" s="44" t="s">
        <v>58</v>
      </c>
    </row>
    <row r="48" spans="1:8" x14ac:dyDescent="0.25">
      <c r="A48" s="1"/>
      <c r="B48" s="43"/>
      <c r="C48" s="4"/>
      <c r="D48" s="4"/>
      <c r="E48" s="4"/>
      <c r="F48" s="44" t="s">
        <v>59</v>
      </c>
    </row>
    <row r="49" spans="1:8" x14ac:dyDescent="0.25">
      <c r="A49" s="1"/>
      <c r="B49" s="43"/>
      <c r="C49" s="4"/>
      <c r="D49" s="4"/>
      <c r="E49" s="4"/>
      <c r="F49" s="44"/>
    </row>
    <row r="50" spans="1:8" x14ac:dyDescent="0.25">
      <c r="A50" s="1"/>
      <c r="B50" s="43" t="s">
        <v>60</v>
      </c>
      <c r="C50" s="4"/>
      <c r="D50" s="4"/>
      <c r="E50" s="4"/>
      <c r="F50" s="44"/>
    </row>
    <row r="51" spans="1:8" x14ac:dyDescent="0.25">
      <c r="A51" s="1"/>
      <c r="B51" s="43"/>
      <c r="C51" s="4"/>
      <c r="D51" s="4"/>
      <c r="E51" s="4"/>
      <c r="F51" s="44"/>
      <c r="G51" s="34"/>
    </row>
    <row r="52" spans="1:8" x14ac:dyDescent="0.25">
      <c r="A52" s="1"/>
      <c r="B52" s="43"/>
      <c r="C52" s="4"/>
      <c r="D52" s="4"/>
      <c r="E52" s="4"/>
      <c r="F52" s="44"/>
    </row>
    <row r="53" spans="1:8" x14ac:dyDescent="0.25">
      <c r="A53" s="1"/>
      <c r="B53" s="43"/>
      <c r="C53" s="4"/>
      <c r="D53" s="4"/>
      <c r="E53" s="4"/>
      <c r="F53" s="44"/>
    </row>
    <row r="54" spans="1:8" x14ac:dyDescent="0.25">
      <c r="A54" s="1"/>
      <c r="B54" s="43"/>
      <c r="C54" s="4"/>
      <c r="D54" s="4"/>
      <c r="E54" s="4"/>
      <c r="F54" s="4"/>
    </row>
    <row r="55" spans="1:8" x14ac:dyDescent="0.25">
      <c r="A55" s="1"/>
      <c r="B55" s="3"/>
      <c r="C55" s="4"/>
      <c r="D55" s="4"/>
      <c r="E55" s="4"/>
      <c r="F55" s="4"/>
      <c r="G55" s="4"/>
      <c r="H55" s="52"/>
    </row>
  </sheetData>
  <mergeCells count="3">
    <mergeCell ref="C2:D2"/>
    <mergeCell ref="C3:D3"/>
    <mergeCell ref="C5:D5"/>
  </mergeCells>
  <pageMargins left="0.7" right="0.7" top="0.75" bottom="0.75" header="0.3" footer="0.3"/>
  <pageSetup paperSize="5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Packages</vt:lpstr>
      <vt:lpstr>Packages!Print_Area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Stewart</dc:creator>
  <cp:lastModifiedBy>monica alvarado</cp:lastModifiedBy>
  <dcterms:created xsi:type="dcterms:W3CDTF">2017-01-12T16:57:30Z</dcterms:created>
  <dcterms:modified xsi:type="dcterms:W3CDTF">2017-01-12T22:33:10Z</dcterms:modified>
</cp:coreProperties>
</file>